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9180" tabRatio="837"/>
  </bookViews>
  <sheets>
    <sheet name="3.项目详细信息表" sheetId="11" r:id="rId1"/>
    <sheet name="Sheet1" sheetId="12" state="hidden" r:id="rId2"/>
    <sheet name="本次申报" sheetId="8" state="hidden" r:id="rId3"/>
    <sheet name="基本情况" sheetId="9" state="hidden" r:id="rId4"/>
    <sheet name="项目收益对应的基金科目" sheetId="10"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<sst xmlns="http://schemas.openxmlformats.org/spreadsheetml/2006/main" count="1004" uniqueCount="807">
  <si>
    <t>地方政府新增专项债券项目信息情况表</t>
  </si>
  <si>
    <t>单位：亿元</t>
  </si>
  <si>
    <t>项目名称</t>
  </si>
  <si>
    <t/>
  </si>
  <si>
    <t>青神中等职业学校扩容项目</t>
  </si>
  <si>
    <t>项目类型</t>
  </si>
  <si>
    <t>社会事业</t>
  </si>
  <si>
    <r>
      <rPr>
        <sz val="11"/>
        <color theme="1"/>
        <rFont val="宋体"/>
        <charset val="134"/>
      </rPr>
      <t>本只专项债券中用于该项目的金额</t>
    </r>
    <r>
      <rPr>
        <sz val="12"/>
        <color rgb="FFFF0000"/>
        <rFont val="宋体"/>
        <charset val="134"/>
      </rPr>
      <t>（亿元）</t>
    </r>
  </si>
  <si>
    <t>其中：用于符合条件的重大项目资本金的金额</t>
  </si>
  <si>
    <t>项目简要描述</t>
  </si>
  <si>
    <t>本项目占地约65亩，总建筑面积约28200㎡。其中，新建教学实训用房约12000㎡、教学辅助用房约5000㎡、宿舍约8200平方米、食堂约3000㎡、运动场及配套基础设施建设等，采购专业设备及教学生活设备。</t>
  </si>
  <si>
    <t>项目建设期</t>
  </si>
  <si>
    <t>2025年4月-2026年12月</t>
  </si>
  <si>
    <t>项目运营期</t>
  </si>
  <si>
    <t>2027年1月-2056年12月</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</si>
  <si>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</si>
  <si>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</si>
  <si>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</si>
  <si>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</si>
  <si>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</si>
  <si>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</si>
  <si>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</si>
  <si>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</si>
  <si>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</si>
  <si>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</si>
  <si>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</si>
  <si>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</si>
  <si>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</si>
  <si>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</si>
  <si>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</si>
  <si>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</si>
  <si>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</si>
  <si>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</si>
  <si>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</si>
  <si>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</si>
  <si>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</si>
  <si>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</si>
  <si>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</si>
  <si>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</si>
  <si>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</si>
  <si>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</si>
  <si>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</si>
  <si>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</si>
  <si>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</si>
  <si>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</si>
  <si>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</si>
  <si>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</si>
  <si>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</si>
  <si>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</si>
  <si>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</si>
  <si>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</si>
  <si>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</si>
  <si>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</si>
  <si>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</si>
  <si>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</si>
  <si>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</si>
  <si>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</si>
  <si>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</si>
  <si>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</si>
  <si>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</si>
  <si>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</si>
  <si>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</si>
  <si>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</si>
  <si>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</si>
  <si>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</si>
  <si>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</si>
  <si>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</si>
  <si>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</si>
  <si>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</si>
  <si>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</si>
  <si>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住宿费收入根据《青神县行政事业性收费目录清单》定价；校企合作订单班收入参照四川化工职业技术学院定向班企业资助学费情况定价；职业技能培训收入参照内江市人力资源和社会保障局关于认真开展劳务品牌培训工作的通知（内人社办[2018]98号）定价；短期班培训收入参考公开网站定价；中职免学费补助收入参照《四川省中等职业教育发展专项资金管理办法》补助标准。</t>
  </si>
  <si>
    <t>注：1.本表中项目总收益指的是债券存续期内的项目总收益。
    2.历史年度的项目收益填写实际数据，未来年度的项目收益填写预测数据。</t>
  </si>
  <si>
    <r>
      <rPr>
        <sz val="6.5"/>
        <color rgb="FF000000"/>
        <rFont val="方正仿宋_GB18030"/>
        <charset val="134"/>
      </rPr>
      <t>序号</t>
    </r>
  </si>
  <si>
    <r>
      <rPr>
        <sz val="6.5"/>
        <color rgb="FF000000"/>
        <rFont val="方正仿宋_GB18030"/>
        <charset val="134"/>
      </rPr>
      <t>项目</t>
    </r>
  </si>
  <si>
    <r>
      <rPr>
        <sz val="6.5"/>
        <color rgb="FF000000"/>
        <rFont val="方正仿宋_GB18030"/>
        <charset val="134"/>
      </rPr>
      <t>合计</t>
    </r>
  </si>
  <si>
    <r>
      <rPr>
        <sz val="6.5"/>
        <color rgb="FF000000"/>
        <rFont val="方正仿宋_GB18030"/>
        <charset val="134"/>
      </rPr>
      <t>建设期</t>
    </r>
  </si>
  <si>
    <r>
      <rPr>
        <sz val="6.5"/>
        <color rgb="FF000000"/>
        <rFont val="方正仿宋_GB18030"/>
        <charset val="134"/>
      </rPr>
      <t>运营期</t>
    </r>
  </si>
  <si>
    <r>
      <rPr>
        <sz val="6.5"/>
        <color rgb="FF000000"/>
        <rFont val="方正仿宋_GB18030"/>
        <charset val="134"/>
      </rPr>
      <t>2024年</t>
    </r>
  </si>
  <si>
    <r>
      <rPr>
        <sz val="6.5"/>
        <color rgb="FF000000"/>
        <rFont val="方正仿宋_GB18030"/>
        <charset val="134"/>
      </rPr>
      <t>2025年</t>
    </r>
  </si>
  <si>
    <r>
      <rPr>
        <sz val="6.5"/>
        <color rgb="FF000000"/>
        <rFont val="方正仿宋_GB18030"/>
        <charset val="134"/>
      </rPr>
      <t>2026年</t>
    </r>
  </si>
  <si>
    <r>
      <rPr>
        <sz val="6.5"/>
        <color rgb="FF000000"/>
        <rFont val="方正仿宋_GB18030"/>
        <charset val="134"/>
      </rPr>
      <t>2027年</t>
    </r>
  </si>
  <si>
    <r>
      <rPr>
        <sz val="6.5"/>
        <color rgb="FF000000"/>
        <rFont val="方正仿宋_GB18030"/>
        <charset val="134"/>
      </rPr>
      <t>2028年</t>
    </r>
  </si>
  <si>
    <r>
      <rPr>
        <sz val="6.5"/>
        <color rgb="FF000000"/>
        <rFont val="方正仿宋_GB18030"/>
        <charset val="134"/>
      </rPr>
      <t>2029年</t>
    </r>
  </si>
  <si>
    <r>
      <rPr>
        <sz val="6.5"/>
        <color rgb="FF000000"/>
        <rFont val="方正仿宋_GB18030"/>
        <charset val="134"/>
      </rPr>
      <t>2030年</t>
    </r>
  </si>
  <si>
    <r>
      <rPr>
        <sz val="6.5"/>
        <color rgb="FF000000"/>
        <rFont val="方正仿宋_GB18030"/>
        <charset val="134"/>
      </rPr>
      <t>2031年</t>
    </r>
  </si>
  <si>
    <r>
      <rPr>
        <sz val="6.5"/>
        <color rgb="FF000000"/>
        <rFont val="方正仿宋_GB18030"/>
        <charset val="134"/>
      </rPr>
      <t>2032年</t>
    </r>
  </si>
  <si>
    <r>
      <rPr>
        <sz val="6.5"/>
        <color rgb="FF000000"/>
        <rFont val="方正仿宋_GB18030"/>
        <charset val="134"/>
      </rPr>
      <t>2033年</t>
    </r>
  </si>
  <si>
    <r>
      <rPr>
        <sz val="6.5"/>
        <color rgb="FF000000"/>
        <rFont val="方正仿宋_GB18030"/>
        <charset val="134"/>
      </rPr>
      <t>2034年</t>
    </r>
  </si>
  <si>
    <r>
      <rPr>
        <sz val="6.5"/>
        <color rgb="FF000000"/>
        <rFont val="方正仿宋_GB18030"/>
        <charset val="134"/>
      </rPr>
      <t>2035年</t>
    </r>
  </si>
  <si>
    <r>
      <rPr>
        <sz val="6.5"/>
        <color rgb="FF000000"/>
        <rFont val="方正仿宋_GB18030"/>
        <charset val="134"/>
      </rPr>
      <t>2036年</t>
    </r>
  </si>
  <si>
    <r>
      <rPr>
        <sz val="6.5"/>
        <color rgb="FF000000"/>
        <rFont val="方正仿宋_GB18030"/>
        <charset val="134"/>
      </rPr>
      <t>2037年</t>
    </r>
  </si>
  <si>
    <r>
      <rPr>
        <sz val="6.5"/>
        <color rgb="FF000000"/>
        <rFont val="方正仿宋_GB18030"/>
        <charset val="134"/>
      </rPr>
      <t>2038年</t>
    </r>
  </si>
  <si>
    <r>
      <rPr>
        <sz val="6.5"/>
        <color rgb="FF000000"/>
        <rFont val="方正仿宋_GB18030"/>
        <charset val="134"/>
      </rPr>
      <t>2039年</t>
    </r>
  </si>
  <si>
    <r>
      <rPr>
        <sz val="6.5"/>
        <color rgb="FF000000"/>
        <rFont val="方正仿宋_GB18030"/>
        <charset val="134"/>
      </rPr>
      <t>2040年</t>
    </r>
  </si>
  <si>
    <r>
      <rPr>
        <sz val="6.5"/>
        <color rgb="FF000000"/>
        <rFont val="方正仿宋_GB18030"/>
        <charset val="134"/>
      </rPr>
      <t>2041年</t>
    </r>
  </si>
  <si>
    <r>
      <rPr>
        <sz val="6.5"/>
        <color rgb="FF000000"/>
        <rFont val="方正仿宋_GB18030"/>
        <charset val="134"/>
      </rPr>
      <t>2042年</t>
    </r>
  </si>
  <si>
    <r>
      <rPr>
        <sz val="6.5"/>
        <color rgb="FF000000"/>
        <rFont val="方正仿宋_GB18030"/>
        <charset val="134"/>
      </rPr>
      <t>2043年</t>
    </r>
  </si>
  <si>
    <r>
      <rPr>
        <sz val="6.5"/>
        <color rgb="FF000000"/>
        <rFont val="方正仿宋_GB18030"/>
        <charset val="134"/>
      </rPr>
      <t>2044年</t>
    </r>
  </si>
  <si>
    <r>
      <rPr>
        <sz val="6.5"/>
        <color rgb="FF000000"/>
        <rFont val="方正仿宋_GB18030"/>
        <charset val="134"/>
      </rPr>
      <t>2045年</t>
    </r>
  </si>
  <si>
    <r>
      <rPr>
        <sz val="6.5"/>
        <color rgb="FF000000"/>
        <rFont val="方正仿宋_GB18030"/>
        <charset val="134"/>
      </rPr>
      <t>2046年</t>
    </r>
  </si>
  <si>
    <r>
      <rPr>
        <sz val="6.5"/>
        <color rgb="FF000000"/>
        <rFont val="方正仿宋_GB18030"/>
        <charset val="134"/>
      </rPr>
      <t>2047年</t>
    </r>
  </si>
  <si>
    <r>
      <rPr>
        <sz val="6.5"/>
        <color rgb="FF000000"/>
        <rFont val="方正仿宋_GB18030"/>
        <charset val="134"/>
      </rPr>
      <t>2048年</t>
    </r>
  </si>
  <si>
    <r>
      <rPr>
        <sz val="6.5"/>
        <color rgb="FF000000"/>
        <rFont val="方正仿宋_GB18030"/>
        <charset val="134"/>
      </rPr>
      <t>2049年</t>
    </r>
  </si>
  <si>
    <r>
      <rPr>
        <sz val="6.5"/>
        <color rgb="FF000000"/>
        <rFont val="方正仿宋_GB18030"/>
        <charset val="134"/>
      </rPr>
      <t>2050年</t>
    </r>
  </si>
  <si>
    <r>
      <rPr>
        <sz val="6.5"/>
        <color rgb="FF000000"/>
        <rFont val="方正仿宋_GB18030"/>
        <charset val="134"/>
      </rPr>
      <t>2051年</t>
    </r>
  </si>
  <si>
    <r>
      <rPr>
        <sz val="6.5"/>
        <color rgb="FF000000"/>
        <rFont val="方正仿宋_GB18030"/>
        <charset val="134"/>
      </rPr>
      <t>2052年</t>
    </r>
  </si>
  <si>
    <r>
      <rPr>
        <sz val="6.5"/>
        <color rgb="FF000000"/>
        <rFont val="方正仿宋_GB18030"/>
        <charset val="134"/>
      </rPr>
      <t>2053年</t>
    </r>
  </si>
  <si>
    <r>
      <rPr>
        <sz val="6.5"/>
        <color rgb="FF000000"/>
        <rFont val="方正仿宋_GB18030"/>
        <charset val="134"/>
      </rPr>
      <t>2054年</t>
    </r>
  </si>
  <si>
    <r>
      <rPr>
        <sz val="6.5"/>
        <color rgb="FF000000"/>
        <rFont val="方正仿宋_GB18030"/>
        <charset val="134"/>
      </rPr>
      <t>2055年</t>
    </r>
  </si>
  <si>
    <r>
      <rPr>
        <sz val="6.5"/>
        <color rgb="FF000000"/>
        <rFont val="方正仿宋_GB18030"/>
        <charset val="134"/>
      </rPr>
      <t>经营活动净现金流量</t>
    </r>
  </si>
  <si>
    <r>
      <rPr>
        <sz val="6.5"/>
        <color rgb="FF000000"/>
        <rFont val="方正仿宋_GB18030"/>
        <charset val="134"/>
      </rPr>
      <t>现金流入</t>
    </r>
  </si>
  <si>
    <r>
      <rPr>
        <sz val="6.5"/>
        <color rgb="FF000000"/>
        <rFont val="方正仿宋_GB18030"/>
        <charset val="134"/>
      </rPr>
      <t>1.1.1</t>
    </r>
  </si>
  <si>
    <r>
      <rPr>
        <sz val="6.5"/>
        <color rgb="FF000000"/>
        <rFont val="方正仿宋_GB18030"/>
        <charset val="134"/>
      </rPr>
      <t>营业收入</t>
    </r>
  </si>
  <si>
    <r>
      <rPr>
        <sz val="6.5"/>
        <color rgb="FF000000"/>
        <rFont val="方正仿宋_GB18030"/>
        <charset val="134"/>
      </rPr>
      <t>1.1.2</t>
    </r>
  </si>
  <si>
    <r>
      <rPr>
        <sz val="6.5"/>
        <color rgb="FF000000"/>
        <rFont val="方正仿宋_GB18030"/>
        <charset val="134"/>
      </rPr>
      <t>补贴收入</t>
    </r>
  </si>
  <si>
    <r>
      <rPr>
        <sz val="6.5"/>
        <color rgb="FF000000"/>
        <rFont val="方正仿宋_GB18030"/>
        <charset val="134"/>
      </rPr>
      <t>1.1.3</t>
    </r>
  </si>
  <si>
    <r>
      <rPr>
        <sz val="6.5"/>
        <color rgb="FF000000"/>
        <rFont val="方正仿宋_GB18030"/>
        <charset val="134"/>
      </rPr>
      <t>增值税销项税额</t>
    </r>
  </si>
  <si>
    <r>
      <rPr>
        <sz val="6.5"/>
        <color rgb="FF000000"/>
        <rFont val="方正仿宋_GB18030"/>
        <charset val="134"/>
      </rPr>
      <t>1.1.4</t>
    </r>
  </si>
  <si>
    <r>
      <rPr>
        <sz val="6.5"/>
        <color rgb="FF000000"/>
        <rFont val="方正仿宋_GB18030"/>
        <charset val="134"/>
      </rPr>
      <t>其他流入</t>
    </r>
  </si>
  <si>
    <r>
      <rPr>
        <sz val="6.5"/>
        <color rgb="FF000000"/>
        <rFont val="方正仿宋_GB18030"/>
        <charset val="134"/>
      </rPr>
      <t>现金流出</t>
    </r>
  </si>
  <si>
    <r>
      <rPr>
        <sz val="6.5"/>
        <color rgb="FF000000"/>
        <rFont val="方正仿宋_GB18030"/>
        <charset val="134"/>
      </rPr>
      <t>1.2.1</t>
    </r>
  </si>
  <si>
    <r>
      <rPr>
        <sz val="6.5"/>
        <color rgb="FF000000"/>
        <rFont val="方正仿宋_GB18030"/>
        <charset val="134"/>
      </rPr>
      <t>经营成本</t>
    </r>
  </si>
  <si>
    <r>
      <rPr>
        <sz val="6.5"/>
        <color rgb="FF000000"/>
        <rFont val="方正仿宋_GB18030"/>
        <charset val="134"/>
      </rPr>
      <t>1.2.2</t>
    </r>
  </si>
  <si>
    <r>
      <rPr>
        <sz val="6.5"/>
        <color rgb="FF000000"/>
        <rFont val="方正仿宋_GB18030"/>
        <charset val="134"/>
      </rPr>
      <t>增值税进项税额</t>
    </r>
  </si>
  <si>
    <r>
      <rPr>
        <sz val="6.5"/>
        <color rgb="FF000000"/>
        <rFont val="方正仿宋_GB18030"/>
        <charset val="134"/>
      </rPr>
      <t>1.2.3</t>
    </r>
  </si>
  <si>
    <r>
      <rPr>
        <sz val="6.5"/>
        <color rgb="FF000000"/>
        <rFont val="方正仿宋_GB18030"/>
        <charset val="134"/>
      </rPr>
      <t>税金及附加</t>
    </r>
  </si>
  <si>
    <r>
      <rPr>
        <sz val="6.5"/>
        <color rgb="FF000000"/>
        <rFont val="方正仿宋_GB18030"/>
        <charset val="134"/>
      </rPr>
      <t>1.2.4</t>
    </r>
  </si>
  <si>
    <r>
      <rPr>
        <sz val="6.5"/>
        <color rgb="FF000000"/>
        <rFont val="方正仿宋_GB18030"/>
        <charset val="134"/>
      </rPr>
      <t>增值税</t>
    </r>
  </si>
  <si>
    <r>
      <rPr>
        <sz val="6.5"/>
        <color rgb="FF000000"/>
        <rFont val="方正仿宋_GB18030"/>
        <charset val="134"/>
      </rPr>
      <t>1.2.5</t>
    </r>
  </si>
  <si>
    <r>
      <rPr>
        <sz val="6.5"/>
        <color rgb="FF000000"/>
        <rFont val="方正仿宋_GB18030"/>
        <charset val="134"/>
      </rPr>
      <t>所得税</t>
    </r>
  </si>
  <si>
    <r>
      <rPr>
        <sz val="6.5"/>
        <color rgb="FF000000"/>
        <rFont val="方正仿宋_GB18030"/>
        <charset val="134"/>
      </rPr>
      <t>1.2.6</t>
    </r>
  </si>
  <si>
    <r>
      <rPr>
        <sz val="6.5"/>
        <color rgb="FF000000"/>
        <rFont val="方正仿宋_GB18030"/>
        <charset val="134"/>
      </rPr>
      <t>其他流出</t>
    </r>
  </si>
  <si>
    <r>
      <rPr>
        <sz val="6.5"/>
        <color rgb="FF000000"/>
        <rFont val="方正仿宋_GB18030"/>
        <charset val="134"/>
      </rPr>
      <t>投资活动净现金流量</t>
    </r>
  </si>
  <si>
    <r>
      <rPr>
        <sz val="6.5"/>
        <color rgb="FF000000"/>
        <rFont val="方正仿宋_GB18030"/>
        <charset val="134"/>
      </rPr>
      <t>2.2.1</t>
    </r>
  </si>
  <si>
    <r>
      <rPr>
        <sz val="6.5"/>
        <color rgb="FF000000"/>
        <rFont val="方正仿宋_GB18030"/>
        <charset val="134"/>
      </rPr>
      <t>建设投资</t>
    </r>
  </si>
  <si>
    <r>
      <rPr>
        <sz val="6.5"/>
        <color rgb="FF000000"/>
        <rFont val="方正仿宋_GB18030"/>
        <charset val="134"/>
      </rPr>
      <t>2.2.2</t>
    </r>
  </si>
  <si>
    <r>
      <rPr>
        <sz val="6.5"/>
        <color rgb="FF000000"/>
        <rFont val="方正仿宋_GB18030"/>
        <charset val="134"/>
      </rPr>
      <t>维持运营投资</t>
    </r>
  </si>
  <si>
    <r>
      <rPr>
        <sz val="6.5"/>
        <color rgb="FF000000"/>
        <rFont val="方正仿宋_GB18030"/>
        <charset val="134"/>
      </rPr>
      <t>2.2.3</t>
    </r>
  </si>
  <si>
    <r>
      <rPr>
        <sz val="6.5"/>
        <color rgb="FF000000"/>
        <rFont val="方正仿宋_GB18030"/>
        <charset val="134"/>
      </rPr>
      <t>流动资金</t>
    </r>
  </si>
  <si>
    <r>
      <rPr>
        <sz val="6.5"/>
        <color rgb="FF000000"/>
        <rFont val="方正仿宋_GB18030"/>
        <charset val="134"/>
      </rPr>
      <t>2.2.4</t>
    </r>
  </si>
  <si>
    <r>
      <rPr>
        <sz val="6.5"/>
        <color rgb="FF000000"/>
        <rFont val="方正仿宋_GB18030"/>
        <charset val="134"/>
      </rPr>
      <t>筹资活动净现金流量</t>
    </r>
  </si>
  <si>
    <r>
      <rPr>
        <sz val="6.5"/>
        <color rgb="FF000000"/>
        <rFont val="方正仿宋_GB18030"/>
        <charset val="134"/>
      </rPr>
      <t>3.1.1</t>
    </r>
  </si>
  <si>
    <r>
      <rPr>
        <sz val="6.5"/>
        <color rgb="FF000000"/>
        <rFont val="方正仿宋_GB18030"/>
        <charset val="134"/>
      </rPr>
      <t>项目资本金投入</t>
    </r>
  </si>
  <si>
    <r>
      <rPr>
        <sz val="6.5"/>
        <color rgb="FF000000"/>
        <rFont val="方正仿宋_GB18030"/>
        <charset val="134"/>
      </rPr>
      <t>3.1.2</t>
    </r>
  </si>
  <si>
    <r>
      <rPr>
        <sz val="6.5"/>
        <color rgb="FF000000"/>
        <rFont val="方正仿宋_GB18030"/>
        <charset val="134"/>
      </rPr>
      <t>市场化融资借款</t>
    </r>
  </si>
  <si>
    <r>
      <rPr>
        <sz val="6.5"/>
        <color rgb="FF000000"/>
        <rFont val="方正仿宋_GB18030"/>
        <charset val="134"/>
      </rPr>
      <t>3.1.3</t>
    </r>
  </si>
  <si>
    <r>
      <rPr>
        <sz val="6.5"/>
        <color rgb="FF000000"/>
        <rFont val="方正仿宋_GB18030"/>
        <charset val="134"/>
      </rPr>
      <t>流动资金借款</t>
    </r>
  </si>
  <si>
    <r>
      <rPr>
        <sz val="6.5"/>
        <color rgb="FF000000"/>
        <rFont val="方正仿宋_GB18030"/>
        <charset val="134"/>
      </rPr>
      <t>3.1.4</t>
    </r>
  </si>
  <si>
    <r>
      <rPr>
        <sz val="6.5"/>
        <color rgb="FF000000"/>
        <rFont val="方正仿宋_GB18030"/>
        <charset val="134"/>
      </rPr>
      <t>债券</t>
    </r>
  </si>
  <si>
    <r>
      <rPr>
        <sz val="6.5"/>
        <color rgb="FF000000"/>
        <rFont val="方正仿宋_GB18030"/>
        <charset val="134"/>
      </rPr>
      <t>3.1.5</t>
    </r>
  </si>
  <si>
    <r>
      <rPr>
        <sz val="6.5"/>
        <color rgb="FF000000"/>
        <rFont val="方正仿宋_GB18030"/>
        <charset val="134"/>
      </rPr>
      <t>短期借款</t>
    </r>
  </si>
  <si>
    <r>
      <rPr>
        <sz val="6.5"/>
        <color rgb="FF000000"/>
        <rFont val="方正仿宋_GB18030"/>
        <charset val="134"/>
      </rPr>
      <t>3.1.6</t>
    </r>
  </si>
  <si>
    <r>
      <rPr>
        <sz val="6.5"/>
        <color rgb="FF000000"/>
        <rFont val="方正仿宋_GB18030"/>
        <charset val="134"/>
      </rPr>
      <t>3.2.1</t>
    </r>
  </si>
  <si>
    <r>
      <rPr>
        <sz val="6.5"/>
        <color rgb="FF000000"/>
        <rFont val="方正仿宋_GB18030"/>
        <charset val="134"/>
      </rPr>
      <t>债券利息支付</t>
    </r>
  </si>
  <si>
    <r>
      <rPr>
        <sz val="6.5"/>
        <color rgb="FF000000"/>
        <rFont val="方正仿宋_GB18030"/>
        <charset val="134"/>
      </rPr>
      <t>3.2.2</t>
    </r>
  </si>
  <si>
    <r>
      <rPr>
        <sz val="6.5"/>
        <color rgb="FF000000"/>
        <rFont val="方正仿宋_GB18030"/>
        <charset val="134"/>
      </rPr>
      <t>债券发行费用</t>
    </r>
  </si>
  <si>
    <r>
      <rPr>
        <sz val="6.5"/>
        <color rgb="FF000000"/>
        <rFont val="方正仿宋_GB18030"/>
        <charset val="134"/>
      </rPr>
      <t>3.2.3</t>
    </r>
  </si>
  <si>
    <r>
      <rPr>
        <sz val="6.5"/>
        <color rgb="FF000000"/>
        <rFont val="方正仿宋_GB18030"/>
        <charset val="134"/>
      </rPr>
      <t>偿还债券本金</t>
    </r>
  </si>
  <si>
    <r>
      <rPr>
        <sz val="6.5"/>
        <color rgb="FF000000"/>
        <rFont val="方正仿宋_GB18030"/>
        <charset val="134"/>
      </rPr>
      <t>3.2.4</t>
    </r>
  </si>
  <si>
    <r>
      <rPr>
        <sz val="6.5"/>
        <color rgb="FF000000"/>
        <rFont val="方正仿宋_GB18030"/>
        <charset val="134"/>
      </rPr>
      <t>市场化融资利息支付</t>
    </r>
  </si>
  <si>
    <r>
      <rPr>
        <sz val="6.5"/>
        <color rgb="FF000000"/>
        <rFont val="方正仿宋_GB18030"/>
        <charset val="134"/>
      </rPr>
      <t>3.2.5</t>
    </r>
  </si>
  <si>
    <r>
      <rPr>
        <sz val="6.5"/>
        <color rgb="FF000000"/>
        <rFont val="方正仿宋_GB18030"/>
        <charset val="134"/>
      </rPr>
      <t>偿还市场化融资本金</t>
    </r>
  </si>
  <si>
    <r>
      <rPr>
        <sz val="6.5"/>
        <color rgb="FF000000"/>
        <rFont val="方正仿宋_GB18030"/>
        <charset val="134"/>
      </rPr>
      <t>净现金流量</t>
    </r>
  </si>
  <si>
    <r>
      <rPr>
        <sz val="6.5"/>
        <color rgb="FF000000"/>
        <rFont val="方正仿宋_GB18030"/>
        <charset val="134"/>
      </rPr>
      <t>累计盈余资金</t>
    </r>
  </si>
  <si>
    <t>债券类型</t>
  </si>
  <si>
    <t>债券期限</t>
  </si>
  <si>
    <t>支出功能分类</t>
  </si>
  <si>
    <t>支出经济分类</t>
  </si>
  <si>
    <t>是否专项债券用作资本金</t>
  </si>
  <si>
    <t>020201 土地储备专项债券</t>
  </si>
  <si>
    <t>1年</t>
  </si>
  <si>
    <t>2290402 其他地方自行试点项目收益专项债券收入安排的支出</t>
  </si>
  <si>
    <t>30905 基础设施建设</t>
  </si>
  <si>
    <t>是</t>
  </si>
  <si>
    <t>020202 收费公路专项债券</t>
  </si>
  <si>
    <t>2年</t>
  </si>
  <si>
    <t>否</t>
  </si>
  <si>
    <t>020203 棚改专项债券</t>
  </si>
  <si>
    <t>3年</t>
  </si>
  <si>
    <t>020204 中小银行发展专项债券</t>
  </si>
  <si>
    <t>5年</t>
  </si>
  <si>
    <t>020299 其他自平衡专项债券</t>
  </si>
  <si>
    <t>7年</t>
  </si>
  <si>
    <t>10年</t>
  </si>
  <si>
    <t>15年</t>
  </si>
  <si>
    <t>20年</t>
  </si>
  <si>
    <t>25年</t>
  </si>
  <si>
    <t>30年</t>
  </si>
  <si>
    <t>是否打包项目</t>
  </si>
  <si>
    <t>立项年度</t>
  </si>
  <si>
    <t>业主单位性质</t>
  </si>
  <si>
    <t>是否列为重大项目库</t>
  </si>
  <si>
    <t>资金投向领域</t>
  </si>
  <si>
    <t>所属主管部门</t>
  </si>
  <si>
    <t>重大战略项目</t>
  </si>
  <si>
    <t>还本方式</t>
  </si>
  <si>
    <t>建设性质</t>
  </si>
  <si>
    <t>项目性质</t>
  </si>
  <si>
    <t>补短板产业类型</t>
  </si>
  <si>
    <t>立项审批依据</t>
  </si>
  <si>
    <t>立项审批级次</t>
  </si>
  <si>
    <t>立项审批部门</t>
  </si>
  <si>
    <t>建设状态</t>
  </si>
  <si>
    <t>上级项目</t>
  </si>
  <si>
    <t>2020年</t>
  </si>
  <si>
    <t>预算单位</t>
  </si>
  <si>
    <t>0201铁路</t>
  </si>
  <si>
    <t>001省发展改革委</t>
  </si>
  <si>
    <t>00无</t>
  </si>
  <si>
    <t>一次还本</t>
  </si>
  <si>
    <t>01新建</t>
  </si>
  <si>
    <t>010101 无自身收益的公益性项目</t>
  </si>
  <si>
    <t>0101铁路干线</t>
  </si>
  <si>
    <t>01 发改委审批</t>
  </si>
  <si>
    <t>01 中央级</t>
  </si>
  <si>
    <t>101 人大</t>
  </si>
  <si>
    <t>00 已立项审批</t>
  </si>
  <si>
    <t>00 中央</t>
  </si>
  <si>
    <t>2021年</t>
  </si>
  <si>
    <t>企业法人</t>
  </si>
  <si>
    <t>0202收费公路</t>
  </si>
  <si>
    <t>002教育厅</t>
  </si>
  <si>
    <t>0101京津冀协同发展</t>
  </si>
  <si>
    <t>分年还本</t>
  </si>
  <si>
    <t>02改扩建</t>
  </si>
  <si>
    <t>010102 有自身收益的公益性项目</t>
  </si>
  <si>
    <t>0102火车站</t>
  </si>
  <si>
    <t>0101易地扶贫搬迁</t>
  </si>
  <si>
    <t>02 发改委核准</t>
  </si>
  <si>
    <t>02 省级</t>
  </si>
  <si>
    <t>131 政协</t>
  </si>
  <si>
    <t>01 缓建</t>
  </si>
  <si>
    <t>12 天津市</t>
  </si>
  <si>
    <t>0203机场（不含通用机场）</t>
  </si>
  <si>
    <t>003省民族宗教委</t>
  </si>
  <si>
    <t>0102长江经济带发展</t>
  </si>
  <si>
    <t>03续建</t>
  </si>
  <si>
    <t>0102非公益性项目</t>
  </si>
  <si>
    <t>0103铁路沿线拆迁</t>
  </si>
  <si>
    <t>0102三区三州等深度贫困地区基础设施建设</t>
  </si>
  <si>
    <t>03 发改委备案</t>
  </si>
  <si>
    <t>03 地市级</t>
  </si>
  <si>
    <t>151 检察院</t>
  </si>
  <si>
    <t>02 在建阶段</t>
  </si>
  <si>
    <t>13 河北省</t>
  </si>
  <si>
    <t>0204水运</t>
  </si>
  <si>
    <t>004民政厅</t>
  </si>
  <si>
    <t>0103“一带一路”建设</t>
  </si>
  <si>
    <t>0199其他铁路</t>
  </si>
  <si>
    <t>0201八纵八横主通道</t>
  </si>
  <si>
    <t>04 政府相关文件</t>
  </si>
  <si>
    <t>04 县区级</t>
  </si>
  <si>
    <t>161 人民法院</t>
  </si>
  <si>
    <t>03 停建</t>
  </si>
  <si>
    <t>14 山西省</t>
  </si>
  <si>
    <t>0205城市轨道交通</t>
  </si>
  <si>
    <t>005财政厅</t>
  </si>
  <si>
    <t>0104粤港澳大湾区建设</t>
  </si>
  <si>
    <t>0201政府收费高速公路</t>
  </si>
  <si>
    <t>0202京津冀地区城际铁路</t>
  </si>
  <si>
    <t>05 乡镇级</t>
  </si>
  <si>
    <t>201 党委</t>
  </si>
  <si>
    <t>04 已完工</t>
  </si>
  <si>
    <t>15 内蒙古自治区</t>
  </si>
  <si>
    <t>0206城市停车场</t>
  </si>
  <si>
    <t>006自然资源厅</t>
  </si>
  <si>
    <t>0105长三角一体化发展</t>
  </si>
  <si>
    <t>020201收费一级公路</t>
  </si>
  <si>
    <t>0203长三角地区城际铁路</t>
  </si>
  <si>
    <t>203 组织部</t>
  </si>
  <si>
    <t>05 已竣工决算</t>
  </si>
  <si>
    <t>21 辽宁省</t>
  </si>
  <si>
    <t>0207综合交通枢纽</t>
  </si>
  <si>
    <t>007住房城乡建设厅</t>
  </si>
  <si>
    <t>0106推进海南全面深化改革开放</t>
  </si>
  <si>
    <t>020202非收费一级公路</t>
  </si>
  <si>
    <t>0204粤港澳大湾区城际铁路</t>
  </si>
  <si>
    <t>211 宣传部</t>
  </si>
  <si>
    <t>2102 大连市</t>
  </si>
  <si>
    <t>0301天然气管网和储气设施</t>
  </si>
  <si>
    <t>008水利厅</t>
  </si>
  <si>
    <t>0107黄河流域生态保护和高质量发展</t>
  </si>
  <si>
    <t>0203二级公路</t>
  </si>
  <si>
    <t>0205国土开发性铁路</t>
  </si>
  <si>
    <t>213 统战部</t>
  </si>
  <si>
    <t>22 吉林省</t>
  </si>
  <si>
    <t>0302城乡电网（农村电网改造升级和城市配电网）</t>
  </si>
  <si>
    <t>009商务厅</t>
  </si>
  <si>
    <t>0108成渝地区双城经济圈</t>
  </si>
  <si>
    <t>0204农村公路</t>
  </si>
  <si>
    <t>0301国家高速公路网公路</t>
  </si>
  <si>
    <t>214 农工部</t>
  </si>
  <si>
    <t>23 黑龙江省</t>
  </si>
  <si>
    <t>0303煤炭储备设施</t>
  </si>
  <si>
    <t>010省卫生健康委</t>
  </si>
  <si>
    <t>0210企业收费高速公路</t>
  </si>
  <si>
    <t>0302支撑“三大战略”地方高速公路</t>
  </si>
  <si>
    <t>215 对外联络部</t>
  </si>
  <si>
    <t>31 上海市</t>
  </si>
  <si>
    <t>0401农业</t>
  </si>
  <si>
    <t>011经济和信息化厅</t>
  </si>
  <si>
    <t>0211免费一级公路</t>
  </si>
  <si>
    <t>0303长江三峡枢纽水运通道</t>
  </si>
  <si>
    <t>216 政法委员会</t>
  </si>
  <si>
    <t>32 江苏省</t>
  </si>
  <si>
    <t>0402水利</t>
  </si>
  <si>
    <t>012科技厅</t>
  </si>
  <si>
    <t>0299其他公路</t>
  </si>
  <si>
    <t>0304长江干线航道整治</t>
  </si>
  <si>
    <t>218 政策研究室</t>
  </si>
  <si>
    <t>33 浙江省</t>
  </si>
  <si>
    <t>0403林草业</t>
  </si>
  <si>
    <t>013公安厅</t>
  </si>
  <si>
    <t>03001民用航空机场</t>
  </si>
  <si>
    <t>0305京杭运河航道整治</t>
  </si>
  <si>
    <t>222 纪律检查委员会</t>
  </si>
  <si>
    <t>3302 宁波市</t>
  </si>
  <si>
    <t>0501城镇污水垃圾收集处理</t>
  </si>
  <si>
    <t>014司法厅</t>
  </si>
  <si>
    <t>03002通用航空机场</t>
  </si>
  <si>
    <t>0306其他支线航道整治</t>
  </si>
  <si>
    <t>223 对外宣传办公室</t>
  </si>
  <si>
    <t>34 安徽省</t>
  </si>
  <si>
    <t>060101应急医疗救治设施</t>
  </si>
  <si>
    <t>015人力资源社会保障厅</t>
  </si>
  <si>
    <t>0401轨道交通</t>
  </si>
  <si>
    <t>0401北京新机场</t>
  </si>
  <si>
    <t>225 机构编制委员会</t>
  </si>
  <si>
    <t>35 福建省</t>
  </si>
  <si>
    <t>060102公共卫生设施</t>
  </si>
  <si>
    <t>016生态环境厅</t>
  </si>
  <si>
    <t>0402道路</t>
  </si>
  <si>
    <t>0402国际枢纽机场</t>
  </si>
  <si>
    <t>226 外事领导小组办公室</t>
  </si>
  <si>
    <t>3502 厦门市</t>
  </si>
  <si>
    <t>060201学前教育</t>
  </si>
  <si>
    <t>017交通运输厅</t>
  </si>
  <si>
    <t>0403桥梁</t>
  </si>
  <si>
    <t>0403中西部支线机场</t>
  </si>
  <si>
    <t>231 台湾工作办公室（政府台湾事务办）</t>
  </si>
  <si>
    <t>36 江西省</t>
  </si>
  <si>
    <t>060202职业教育</t>
  </si>
  <si>
    <t>018农业农村厅</t>
  </si>
  <si>
    <t>040401供水</t>
  </si>
  <si>
    <t>0499其他机场</t>
  </si>
  <si>
    <t>236 企业工作委员会</t>
  </si>
  <si>
    <t>37 山东省</t>
  </si>
  <si>
    <t>0603养老托育</t>
  </si>
  <si>
    <t>019文化和旅游厅</t>
  </si>
  <si>
    <t>040402供气</t>
  </si>
  <si>
    <t>0501引江济淮</t>
  </si>
  <si>
    <t>241 档案局</t>
  </si>
  <si>
    <t>3702 青岛市</t>
  </si>
  <si>
    <t>0604文化旅游</t>
  </si>
  <si>
    <t>020审计厅</t>
  </si>
  <si>
    <t>040403供热</t>
  </si>
  <si>
    <t>0502滇中引水</t>
  </si>
  <si>
    <t>281 党校</t>
  </si>
  <si>
    <t>41 河南省</t>
  </si>
  <si>
    <t>0605其他社会事业</t>
  </si>
  <si>
    <t>021省市场监管局</t>
  </si>
  <si>
    <t>040404供电</t>
  </si>
  <si>
    <t>0503珠三角水资源配置</t>
  </si>
  <si>
    <t>283 党史研究室</t>
  </si>
  <si>
    <t>42 湖北省</t>
  </si>
  <si>
    <t>0701城乡冷链等物流基础设施（含国家物流枢纽、农产品批发市场）</t>
  </si>
  <si>
    <t>022省统计局</t>
  </si>
  <si>
    <t>040405公交</t>
  </si>
  <si>
    <t>0504碾盘山水利枢纽</t>
  </si>
  <si>
    <t>284 文献研究室</t>
  </si>
  <si>
    <t>43 湖南省</t>
  </si>
  <si>
    <t>0702粮食仓储物流设施</t>
  </si>
  <si>
    <t>023省扶贫开发局</t>
  </si>
  <si>
    <t>040406污水处理</t>
  </si>
  <si>
    <t>0505向家坝灌区工程</t>
  </si>
  <si>
    <t>285 编译局</t>
  </si>
  <si>
    <t>44 广东省</t>
  </si>
  <si>
    <t>0703应急物资仓储物流设施（含应急物资中转站、生活物资城郊大仓基地）</t>
  </si>
  <si>
    <t>024省人防办</t>
  </si>
  <si>
    <t>040407垃圾处理</t>
  </si>
  <si>
    <t>0506中小河流治理</t>
  </si>
  <si>
    <t>286 机关工作委员会</t>
  </si>
  <si>
    <t>4403 深圳市</t>
  </si>
  <si>
    <t>080101供排水</t>
  </si>
  <si>
    <t>025省广电局</t>
  </si>
  <si>
    <t>040501地下管廊</t>
  </si>
  <si>
    <t>0604农网改造升级</t>
  </si>
  <si>
    <t>287 老干部局</t>
  </si>
  <si>
    <t>45 广西壮族自治区</t>
  </si>
  <si>
    <t>080102供热</t>
  </si>
  <si>
    <t>027省体育局</t>
  </si>
  <si>
    <t>040599其他地下管线</t>
  </si>
  <si>
    <t>0701千亿斤农产品生产基地</t>
  </si>
  <si>
    <t>288 讲师团</t>
  </si>
  <si>
    <t>46 海南省</t>
  </si>
  <si>
    <t>080103供气</t>
  </si>
  <si>
    <t>028省机关事务管理局</t>
  </si>
  <si>
    <t>040601城市停车场</t>
  </si>
  <si>
    <t>0702特色农产品优势区建设</t>
  </si>
  <si>
    <t>303 发展改革委员会</t>
  </si>
  <si>
    <t>50 重庆市</t>
  </si>
  <si>
    <t>080104地下管廊</t>
  </si>
  <si>
    <t>029省信访局</t>
  </si>
  <si>
    <t>040602其他停车场</t>
  </si>
  <si>
    <t>0703畜禽粪污资源化利用</t>
  </si>
  <si>
    <t>304 经济贸易委员会（口岸办）</t>
  </si>
  <si>
    <t>51 四川省</t>
  </si>
  <si>
    <t>0802产业园区基础设施</t>
  </si>
  <si>
    <t>030省地方金融监管局</t>
  </si>
  <si>
    <t>0407产城融合项目</t>
  </si>
  <si>
    <t>0704农村产业融合发展</t>
  </si>
  <si>
    <t>306 科学技术部（知识产权局）</t>
  </si>
  <si>
    <t>52 贵州省</t>
  </si>
  <si>
    <t>0901城镇老旧小区改造</t>
  </si>
  <si>
    <t>031省林草局</t>
  </si>
  <si>
    <t>0408综合运输交通枢纽</t>
  </si>
  <si>
    <t>0705农村人居环境整治</t>
  </si>
  <si>
    <t>307 国防科学技术工业办公室</t>
  </si>
  <si>
    <t>53 云南省</t>
  </si>
  <si>
    <t>0902保障性租赁住房</t>
  </si>
  <si>
    <t>032省医保局</t>
  </si>
  <si>
    <t>0409产业园区基础设施</t>
  </si>
  <si>
    <t>0801天然林资源保护</t>
  </si>
  <si>
    <t>308 民族宗教事务</t>
  </si>
  <si>
    <t>54 西藏自治区</t>
  </si>
  <si>
    <t>0903棚户区改造</t>
  </si>
  <si>
    <t>033应急救援厅</t>
  </si>
  <si>
    <t>0499其他市政建设</t>
  </si>
  <si>
    <t>0802防护林体系建设</t>
  </si>
  <si>
    <t>311 监察</t>
  </si>
  <si>
    <t>61 陕西省</t>
  </si>
  <si>
    <t>0904公租房</t>
  </si>
  <si>
    <t>034退役军人厅</t>
  </si>
  <si>
    <t>05土地储备</t>
  </si>
  <si>
    <t>0803生活污水、生活垃圾处理设施建设</t>
  </si>
  <si>
    <t>312 公安</t>
  </si>
  <si>
    <t>62 甘肃省</t>
  </si>
  <si>
    <t>1001大型风电基地、大型光伏基地、抽水蓄能电站等绿色低碳能源基地（含深远海风电及其送出工程）、村镇可再生能源供热</t>
  </si>
  <si>
    <t>035应急厅</t>
  </si>
  <si>
    <t>0601廉租房</t>
  </si>
  <si>
    <t>0804节能工程</t>
  </si>
  <si>
    <t>314 民政</t>
  </si>
  <si>
    <t>63 青海省</t>
  </si>
  <si>
    <t>1002公共领域充换电基础设施</t>
  </si>
  <si>
    <t>036省国资委</t>
  </si>
  <si>
    <t>0602公共租赁住房</t>
  </si>
  <si>
    <t>0805循环经济发展项目</t>
  </si>
  <si>
    <t>315 司法</t>
  </si>
  <si>
    <t>64 宁夏回族自治区</t>
  </si>
  <si>
    <t>1101云计算、数据中心、人工智能基础设施（主要支持国家算力枢纽节点和国家数据中心集群）</t>
  </si>
  <si>
    <t>037省乡村振兴局</t>
  </si>
  <si>
    <t>0603经济适用房</t>
  </si>
  <si>
    <t>0806水环境综合治理</t>
  </si>
  <si>
    <t>316 人力资源和社会保障</t>
  </si>
  <si>
    <t>65 新疆自治区</t>
  </si>
  <si>
    <t>1102轨道交通、机场、高速公路等传统基础设施智能化改造</t>
  </si>
  <si>
    <t>038省经济合作局</t>
  </si>
  <si>
    <t>0604棚户区改造</t>
  </si>
  <si>
    <t>0901教育</t>
  </si>
  <si>
    <t>318 财政</t>
  </si>
  <si>
    <t>1103市政、公共服务等民生领域信息化</t>
  </si>
  <si>
    <t>039省粮食和储备局</t>
  </si>
  <si>
    <t>0605城镇老旧小区改造</t>
  </si>
  <si>
    <t>0902医疗卫生</t>
  </si>
  <si>
    <t>319 审计</t>
  </si>
  <si>
    <t>1104国家级、省级公共技术服务和数字化转型平台</t>
  </si>
  <si>
    <t>040省能源局</t>
  </si>
  <si>
    <t>0699其他保障性住房</t>
  </si>
  <si>
    <t>0903文化</t>
  </si>
  <si>
    <t>322 对外贸易经济合作</t>
  </si>
  <si>
    <t>15中小银行化解</t>
  </si>
  <si>
    <t>041省监狱管理局</t>
  </si>
  <si>
    <t>0701污染防治</t>
  </si>
  <si>
    <t>0904体育</t>
  </si>
  <si>
    <t>324 国土资源（海洋局）</t>
  </si>
  <si>
    <t>99其他</t>
  </si>
  <si>
    <t>042省戒毒管理局</t>
  </si>
  <si>
    <t>0702自然生态保护</t>
  </si>
  <si>
    <t>0905养老</t>
  </si>
  <si>
    <t>326 农业</t>
  </si>
  <si>
    <t>043省文物局</t>
  </si>
  <si>
    <t>0703能源综合利用</t>
  </si>
  <si>
    <t>0906婴幼儿托育</t>
  </si>
  <si>
    <t>327 林业</t>
  </si>
  <si>
    <t>044省中医药局</t>
  </si>
  <si>
    <t>0704生态保护修复</t>
  </si>
  <si>
    <t>0907城镇公共设施</t>
  </si>
  <si>
    <t>328 扶贫办</t>
  </si>
  <si>
    <t>045省药监局</t>
  </si>
  <si>
    <t>0705农村环境治理</t>
  </si>
  <si>
    <t>0908保障性安居工程</t>
  </si>
  <si>
    <t>332 水利</t>
  </si>
  <si>
    <t>046省供销社</t>
  </si>
  <si>
    <t>0706农村污水治理</t>
  </si>
  <si>
    <t>0909城市排水防涝</t>
  </si>
  <si>
    <t>333 建设</t>
  </si>
  <si>
    <t>047省大数据中心</t>
  </si>
  <si>
    <t>0707国土绿化</t>
  </si>
  <si>
    <t>0910最后一公里水电路气建设</t>
  </si>
  <si>
    <t>335 冶金工业</t>
  </si>
  <si>
    <t>0708矿山环境修复治理</t>
  </si>
  <si>
    <t>336 机械工业</t>
  </si>
  <si>
    <t>0709海岛海域生态修复</t>
  </si>
  <si>
    <t>337 石油和化学工业</t>
  </si>
  <si>
    <t>0799其他生态建设和环境保护</t>
  </si>
  <si>
    <t>342 安全生产监督管理</t>
  </si>
  <si>
    <t>0801党政办公场所建设</t>
  </si>
  <si>
    <t>343 煤田地质</t>
  </si>
  <si>
    <t>0802公共安全部门场所建设</t>
  </si>
  <si>
    <t>348 交通</t>
  </si>
  <si>
    <t>0899其他政权建设</t>
  </si>
  <si>
    <t>350 信息产业(无线电管理局)</t>
  </si>
  <si>
    <t>0901义务教育</t>
  </si>
  <si>
    <t>357 文化</t>
  </si>
  <si>
    <t>0902普通高中</t>
  </si>
  <si>
    <t>359 广播电影</t>
  </si>
  <si>
    <t>0903普通高校</t>
  </si>
  <si>
    <t>360 教育</t>
  </si>
  <si>
    <t>0904职业教育</t>
  </si>
  <si>
    <t>361 卫生</t>
  </si>
  <si>
    <t>0905学龄前教育</t>
  </si>
  <si>
    <t>362 体育</t>
  </si>
  <si>
    <t>0999其他教育</t>
  </si>
  <si>
    <t>363 计划生育</t>
  </si>
  <si>
    <t>10科学</t>
  </si>
  <si>
    <t>364 社会保障基金理事会</t>
  </si>
  <si>
    <t>1101文化</t>
  </si>
  <si>
    <t>365 哲学社会科学规划办</t>
  </si>
  <si>
    <t>1102文物</t>
  </si>
  <si>
    <t>381 国有资产监督管理委员会</t>
  </si>
  <si>
    <t>1103体育</t>
  </si>
  <si>
    <t>410 统计</t>
  </si>
  <si>
    <t>1199其他文化</t>
  </si>
  <si>
    <t>411 物价</t>
  </si>
  <si>
    <t>1201公立医院</t>
  </si>
  <si>
    <t>413 建筑材料工业</t>
  </si>
  <si>
    <t>1202城市社区卫生机构</t>
  </si>
  <si>
    <t>414 工商行政管理</t>
  </si>
  <si>
    <t>1203公共卫生设施</t>
  </si>
  <si>
    <t>416 气象</t>
  </si>
  <si>
    <t>1204乡镇卫生院</t>
  </si>
  <si>
    <t>419 地震</t>
  </si>
  <si>
    <t>1205应急医疗体系</t>
  </si>
  <si>
    <t>420 旅游</t>
  </si>
  <si>
    <t>1299其他医疗卫生</t>
  </si>
  <si>
    <t>422 质量技术监督</t>
  </si>
  <si>
    <t>1301就业服务机构</t>
  </si>
  <si>
    <t>423 土地管理</t>
  </si>
  <si>
    <t>1302社会福利机构</t>
  </si>
  <si>
    <t>426 安全生产管理</t>
  </si>
  <si>
    <t>1303残疾人事业服务机构</t>
  </si>
  <si>
    <t>427 宗教事务</t>
  </si>
  <si>
    <t>1304社会救助机构</t>
  </si>
  <si>
    <t>429 参事室</t>
  </si>
  <si>
    <t>1305养老服务机构</t>
  </si>
  <si>
    <t>430 机关事务管理</t>
  </si>
  <si>
    <t>1306特困人员供养服务设施（敬老院）</t>
  </si>
  <si>
    <t>431 研究室</t>
  </si>
  <si>
    <t>1399其他社会保障</t>
  </si>
  <si>
    <t>433 法制办</t>
  </si>
  <si>
    <t>14粮油物资储备</t>
  </si>
  <si>
    <t>434 人民政府</t>
  </si>
  <si>
    <t>150101易地扶贫</t>
  </si>
  <si>
    <t>435 侨务办</t>
  </si>
  <si>
    <t>150102农村电网完善</t>
  </si>
  <si>
    <t>438 人民政府外事办公室（侨务办）</t>
  </si>
  <si>
    <t>150103现代农业示范项目</t>
  </si>
  <si>
    <t>439 经济体制改革办公室</t>
  </si>
  <si>
    <t>150104农村饮水安全</t>
  </si>
  <si>
    <t>441 农业开发办公室</t>
  </si>
  <si>
    <t>150105深度贫困地区基础设施建设</t>
  </si>
  <si>
    <t>442 地方税务局</t>
  </si>
  <si>
    <t>150106农村人居环境整治</t>
  </si>
  <si>
    <t>448 国有资产管理</t>
  </si>
  <si>
    <t>150107高标准农田建设</t>
  </si>
  <si>
    <t>449 粮食</t>
  </si>
  <si>
    <t>150199其他农村建设</t>
  </si>
  <si>
    <t>451 公安交通警察总队</t>
  </si>
  <si>
    <t>150201生态储备林建设</t>
  </si>
  <si>
    <t>452 高速公路公安交通警察总队</t>
  </si>
  <si>
    <t>150202经济林建设</t>
  </si>
  <si>
    <t>453 文物</t>
  </si>
  <si>
    <t>150301防汛抗旱水利提升工程</t>
  </si>
  <si>
    <t>454 地质勘探</t>
  </si>
  <si>
    <t>150302水系连通及农村水系综合整治</t>
  </si>
  <si>
    <t>463 知识产权</t>
  </si>
  <si>
    <t>150303水土保持</t>
  </si>
  <si>
    <t>464 医药管理</t>
  </si>
  <si>
    <t>150304新建水库</t>
  </si>
  <si>
    <t>467 环境保护</t>
  </si>
  <si>
    <t>150305河道整治</t>
  </si>
  <si>
    <t>469 外文</t>
  </si>
  <si>
    <t>150306饮水工程</t>
  </si>
  <si>
    <t>470 人民防空办公室</t>
  </si>
  <si>
    <t>150399其他</t>
  </si>
  <si>
    <t>471 乡镇企业局</t>
  </si>
  <si>
    <t>1504特色小镇建设</t>
  </si>
  <si>
    <t>472 人民政府开放办公室（招商合作局）</t>
  </si>
  <si>
    <t>1599其他农林水利建设</t>
  </si>
  <si>
    <t>473 劳动教养工作局</t>
  </si>
  <si>
    <t>16港口</t>
  </si>
  <si>
    <t>474 监狱管理局</t>
  </si>
  <si>
    <t>17水运基础设施</t>
  </si>
  <si>
    <t>476 农垦</t>
  </si>
  <si>
    <t>1801城乡冷链物流设施建设</t>
  </si>
  <si>
    <t>477 水产</t>
  </si>
  <si>
    <t>1802粮食仓储物流设施</t>
  </si>
  <si>
    <t>478 畜牧</t>
  </si>
  <si>
    <t>1803应急物资仓储物流设施</t>
  </si>
  <si>
    <t>480 自然科学基金委员会</t>
  </si>
  <si>
    <t>1899其他</t>
  </si>
  <si>
    <t>482 工程院</t>
  </si>
  <si>
    <t>190101跨区域输电通道电网</t>
  </si>
  <si>
    <t>483 行政学院</t>
  </si>
  <si>
    <t>190102跨区域输电通道电网变电站</t>
  </si>
  <si>
    <t>491 科学院</t>
  </si>
  <si>
    <t>190103区域主干电网</t>
  </si>
  <si>
    <t>492 社会科学院</t>
  </si>
  <si>
    <t>190104区域主干电网变电站</t>
  </si>
  <si>
    <t>493 经济研究中心(政府研究室)</t>
  </si>
  <si>
    <t>190105城镇电网</t>
  </si>
  <si>
    <t>494 农科院</t>
  </si>
  <si>
    <t>190106农村电网</t>
  </si>
  <si>
    <t>495 轻工业</t>
  </si>
  <si>
    <t>190199其他</t>
  </si>
  <si>
    <t>711 工会</t>
  </si>
  <si>
    <t>190201天然气管道</t>
  </si>
  <si>
    <t>712 共青团</t>
  </si>
  <si>
    <t>190202天然气管网加压站</t>
  </si>
  <si>
    <t>713 妇女联合会</t>
  </si>
  <si>
    <t>190203天然气管网储气设施</t>
  </si>
  <si>
    <t>714 工商业联合会</t>
  </si>
  <si>
    <t>190299其他</t>
  </si>
  <si>
    <t>715 教职社</t>
  </si>
  <si>
    <t>1903储气设施</t>
  </si>
  <si>
    <t>716 党派团体机关</t>
  </si>
  <si>
    <t>1904充电基础设施</t>
  </si>
  <si>
    <t>721 文化艺术界联合会</t>
  </si>
  <si>
    <t>1905煤炭储备设施</t>
  </si>
  <si>
    <t>723 作家协会</t>
  </si>
  <si>
    <t>1999其他</t>
  </si>
  <si>
    <t>726 法学</t>
  </si>
  <si>
    <t>20自然灾害防治体系建设</t>
  </si>
  <si>
    <t>731 科学技术协会</t>
  </si>
  <si>
    <t>2101绿色低碳能源基地、村镇可再生能源供热</t>
  </si>
  <si>
    <t>741 贸促会</t>
  </si>
  <si>
    <t>2102公共领域充换电基础设施</t>
  </si>
  <si>
    <t>752 致公党</t>
  </si>
  <si>
    <t>2201云计算、数据中心、人工智能基础设施</t>
  </si>
  <si>
    <t>753 民革委员会</t>
  </si>
  <si>
    <t>2202传统基础设施智能化改造</t>
  </si>
  <si>
    <t>754 民主同盟委员会</t>
  </si>
  <si>
    <t>2203民生领域信息化</t>
  </si>
  <si>
    <t>755 民主建国会委员会</t>
  </si>
  <si>
    <t>2204公共技术服务和数字化转型平台</t>
  </si>
  <si>
    <t>756 民主促进会委员会</t>
  </si>
  <si>
    <t>30中小银行风险化解</t>
  </si>
  <si>
    <t>757 农工民主党委员会</t>
  </si>
  <si>
    <t>759 九三学社委员会</t>
  </si>
  <si>
    <t>760 台湾民主自治同盟</t>
  </si>
  <si>
    <t>761 红十字会</t>
  </si>
  <si>
    <t>762 残疾人联合会</t>
  </si>
  <si>
    <t>766 工经联</t>
  </si>
  <si>
    <t>771 归国华侨联合会</t>
  </si>
  <si>
    <t>772 台湾同胞联谊会</t>
  </si>
  <si>
    <t>788 藏学研究</t>
  </si>
  <si>
    <t>789 矿业协会</t>
  </si>
  <si>
    <t>975 供销社（含供销学校）</t>
  </si>
  <si>
    <t>976 开发区</t>
  </si>
  <si>
    <t>977 农牧场</t>
  </si>
  <si>
    <t>985 金融监管部门</t>
  </si>
  <si>
    <t>999 其他部门</t>
  </si>
  <si>
    <t>项目对应的政府性基金科目</t>
  </si>
  <si>
    <t>0102</t>
  </si>
  <si>
    <t>政府性基金预算收入</t>
  </si>
  <si>
    <t>0102政府性基金预算收入</t>
  </si>
  <si>
    <t>010201</t>
  </si>
  <si>
    <t>地方农网还贷资金收入</t>
  </si>
  <si>
    <t>010201地方农网还贷资金收入</t>
  </si>
  <si>
    <t>010202</t>
  </si>
  <si>
    <t>山西省煤炭可持续发展基金收入</t>
  </si>
  <si>
    <t>010202山西省煤炭可持续发展基金收入</t>
  </si>
  <si>
    <t>010203</t>
  </si>
  <si>
    <t>海南省高等级公路车辆通行附加费收入</t>
  </si>
  <si>
    <t>010203海南省高等级公路车辆通行附加费收入</t>
  </si>
  <si>
    <t>010205</t>
  </si>
  <si>
    <t>港口建设费收入基金收入</t>
  </si>
  <si>
    <t>010205港口建设费收入基金收入</t>
  </si>
  <si>
    <t>010206</t>
  </si>
  <si>
    <t>散装水泥专项资金收入业附加收入</t>
  </si>
  <si>
    <t>010206散装水泥专项资金收入业附加收入</t>
  </si>
  <si>
    <t>010207</t>
  </si>
  <si>
    <t>新型墙体材料专项基金收入</t>
  </si>
  <si>
    <t>010207新型墙体材料专项基金收入</t>
  </si>
  <si>
    <t>010210</t>
  </si>
  <si>
    <t>国家电影事业发展专项资金收入</t>
  </si>
  <si>
    <t>010210国家电影事业发展专项资金收入</t>
  </si>
  <si>
    <t>010211</t>
  </si>
  <si>
    <t>新菜地开发建设基金收入</t>
  </si>
  <si>
    <t>010211新菜地开发建设基金收入</t>
  </si>
  <si>
    <t>010212</t>
  </si>
  <si>
    <t>新增建设用地土地有偿使用费收入</t>
  </si>
  <si>
    <t>010212新增建设用地土地有偿使用费收入</t>
  </si>
  <si>
    <t>010216</t>
  </si>
  <si>
    <t>南水北调工程基金收入</t>
  </si>
  <si>
    <t>010216南水北调工程基金收入</t>
  </si>
  <si>
    <t>010218</t>
  </si>
  <si>
    <t>政府住房基金收入</t>
  </si>
  <si>
    <t>010218政府住房基金收入</t>
  </si>
  <si>
    <t>010219</t>
  </si>
  <si>
    <t>城市公用事业附加收入</t>
  </si>
  <si>
    <t>010219城市公用事业附加收入</t>
  </si>
  <si>
    <t>010220</t>
  </si>
  <si>
    <t>国有土地使用权出让金收入</t>
  </si>
  <si>
    <t>010220国有土地使用权出让金收入</t>
  </si>
  <si>
    <t>010221</t>
  </si>
  <si>
    <t>国有土地收益基金收入</t>
  </si>
  <si>
    <t>010221国有土地收益基金收入</t>
  </si>
  <si>
    <t>010222</t>
  </si>
  <si>
    <t>农业土地开发资金收入</t>
  </si>
  <si>
    <t>010222农业土地开发资金收入</t>
  </si>
  <si>
    <t>010223</t>
  </si>
  <si>
    <t>大中型水库库区基金收入</t>
  </si>
  <si>
    <t>010223大中型水库库区基金收入</t>
  </si>
  <si>
    <t>010224</t>
  </si>
  <si>
    <t>彩票公益金收入</t>
  </si>
  <si>
    <t>010224彩票公益金收入</t>
  </si>
  <si>
    <t>010225</t>
  </si>
  <si>
    <t>城市基础设施配套费收入</t>
  </si>
  <si>
    <t>010225城市基础设施配套费收入</t>
  </si>
  <si>
    <t>010226</t>
  </si>
  <si>
    <t>小型水库移民扶助基金收入</t>
  </si>
  <si>
    <t>010226小型水库移民扶助基金收入</t>
  </si>
  <si>
    <t>010227</t>
  </si>
  <si>
    <t>国家重大水利工程建设基金收入</t>
  </si>
  <si>
    <t>010227国家重大水利工程建设基金收入</t>
  </si>
  <si>
    <t>010228</t>
  </si>
  <si>
    <t>车辆通行费收入</t>
  </si>
  <si>
    <t>010228车辆通行费收入</t>
  </si>
  <si>
    <t>010298</t>
  </si>
  <si>
    <t>调入专项收入</t>
  </si>
  <si>
    <t>01029801海南省高等级公路车辆通行附加费调入专项收入</t>
  </si>
  <si>
    <t>01029801</t>
  </si>
  <si>
    <t>海南省高等级公路车辆通行附加费调入专项收入</t>
  </si>
  <si>
    <t>01029802港口建设费调入专项收入</t>
  </si>
  <si>
    <t>01029802</t>
  </si>
  <si>
    <t>港口建设费调入专项收入</t>
  </si>
  <si>
    <t>01029803散装水泥专项资金调入专项收入</t>
  </si>
  <si>
    <t>01029803</t>
  </si>
  <si>
    <t>散装水泥专项资金调入专项收入</t>
  </si>
  <si>
    <t>01029804新型墙体材料专项基金调入专项收入</t>
  </si>
  <si>
    <t>01029804</t>
  </si>
  <si>
    <t>新型墙体材料专项基金调入专项收入</t>
  </si>
  <si>
    <t>01029805国家电影事业发展专项资金调入专项收入</t>
  </si>
  <si>
    <t>01029805</t>
  </si>
  <si>
    <t>国家电影事业发展专项资金调入专项收入</t>
  </si>
  <si>
    <t>01029806新菜地开发建设基金调入专项收入</t>
  </si>
  <si>
    <t>01029806</t>
  </si>
  <si>
    <t>新菜地开发建设基金调入专项收入</t>
  </si>
  <si>
    <t>01029807新增建设用地土地有偿使用费调入专项收入</t>
  </si>
  <si>
    <t>01029807</t>
  </si>
  <si>
    <t>新增建设用地土地有偿使用费调入专项收入</t>
  </si>
  <si>
    <t>01029808南水北调工程基金调入专项收入</t>
  </si>
  <si>
    <t>01029808</t>
  </si>
  <si>
    <t>南水北调工程基金调入专项收入</t>
  </si>
  <si>
    <t>01029809政府住房基金调入专项收入</t>
  </si>
  <si>
    <t>01029809</t>
  </si>
  <si>
    <t>政府住房基金调入专项收入</t>
  </si>
  <si>
    <t>01029810城市公用事业附加调入专项收入</t>
  </si>
  <si>
    <t>01029810</t>
  </si>
  <si>
    <t>城市公用事业附加调入专项收入</t>
  </si>
  <si>
    <t>01029811国有土地使用权出让金调入专项收入</t>
  </si>
  <si>
    <t>01029811</t>
  </si>
  <si>
    <t>国有土地使用权出让金调入专项收入</t>
  </si>
  <si>
    <t>01029812国有土地收益基金调入专项收入</t>
  </si>
  <si>
    <t>01029812</t>
  </si>
  <si>
    <t>国有土地收益基金调入专项收入</t>
  </si>
  <si>
    <t>01029813农业土地开发资金调入专项收入</t>
  </si>
  <si>
    <t>01029813</t>
  </si>
  <si>
    <t>农业土地开发资金调入专项收入</t>
  </si>
  <si>
    <t>01029814大中型水库库区基金调入专项收入</t>
  </si>
  <si>
    <t>01029814</t>
  </si>
  <si>
    <t>大中型水库库区基金调入专项收入</t>
  </si>
  <si>
    <t>01029815彩票公益金调入专项收入</t>
  </si>
  <si>
    <t>01029815</t>
  </si>
  <si>
    <t>彩票公益金调入专项收入</t>
  </si>
  <si>
    <t>01029816城市基础设施配套费调入专项收入</t>
  </si>
  <si>
    <t>01029816</t>
  </si>
  <si>
    <t>城市基础设施配套费调入专项收入</t>
  </si>
  <si>
    <t>01029817小型水库移民扶助基金调入专项收入</t>
  </si>
  <si>
    <t>01029817</t>
  </si>
  <si>
    <t>小型水库移民扶助基金调入专项收入</t>
  </si>
  <si>
    <t>01029818国家重大水利工程建设基金调入专项收入</t>
  </si>
  <si>
    <t>01029818</t>
  </si>
  <si>
    <t>国家重大水利工程建设基金调入专项收入</t>
  </si>
  <si>
    <t>01029819车辆通行费调入专项收入</t>
  </si>
  <si>
    <t>01029819</t>
  </si>
  <si>
    <t>车辆通行费调入专项收入</t>
  </si>
  <si>
    <t>01029820污水处理费调入专项收入</t>
  </si>
  <si>
    <t>01029820</t>
  </si>
  <si>
    <t>污水处理费调入专项收入</t>
  </si>
  <si>
    <t>01029821其他政府性基金调入专项收入</t>
  </si>
  <si>
    <t>01029821</t>
  </si>
  <si>
    <t>其他政府性基金调入专项收入</t>
  </si>
  <si>
    <t>010299其他政府性基金收入</t>
  </si>
  <si>
    <t>010299</t>
  </si>
  <si>
    <t>其他政府性基金收入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</si>
</sst>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0000_ "/>
  </numFmts>
  <fonts count="29">
    <font>
      <sz val="12"/>
      <name val="宋体"/>
      <charset val="134"/>
    </font>
    <font>
      <b/>
      <sz val="12"/>
      <name val="宋体"/>
      <charset val="134"/>
    </font>
    <font>
      <sz val="6.5"/>
      <color rgb="FF000000"/>
      <name val="方正仿宋_GB18030"/>
      <charset val="134"/>
    </font>
    <font>
      <sz val="20"/>
      <color theme="1"/>
      <name val="方正小标宋简体"/>
      <charset val="134"/>
    </font>
    <font>
      <sz val="12"/>
      <name val="方正仿宋简体"/>
      <charset val="134"/>
    </font>
    <font>
      <sz val="11"/>
      <color theme="1"/>
      <name val="等线"/>
      <charset val="134"/>
      <scheme val="minor"/>
    </font>
    <font>
      <sz val="11"/>
      <color theme="1"/>
      <name val="宋体"/>
      <charset val="134"/>
    </font>
    <font>
      <sz val="11"/>
      <color rgb="FF000000"/>
      <name val="等线"/>
      <charset val="134"/>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color rgb="FFFF0000"/>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auto="1"/>
      </left>
      <right style="thin">
        <color rgb="FF000000"/>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5" fillId="3" borderId="2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23" applyNumberFormat="0" applyFill="0" applyAlignment="0" applyProtection="0">
      <alignment vertical="center"/>
    </xf>
    <xf numFmtId="0" fontId="15" fillId="0" borderId="23" applyNumberFormat="0" applyFill="0" applyAlignment="0" applyProtection="0">
      <alignment vertical="center"/>
    </xf>
    <xf numFmtId="0" fontId="16" fillId="0" borderId="24" applyNumberFormat="0" applyFill="0" applyAlignment="0" applyProtection="0">
      <alignment vertical="center"/>
    </xf>
    <xf numFmtId="0" fontId="16" fillId="0" borderId="0" applyNumberFormat="0" applyFill="0" applyBorder="0" applyAlignment="0" applyProtection="0">
      <alignment vertical="center"/>
    </xf>
    <xf numFmtId="0" fontId="17" fillId="4" borderId="25" applyNumberFormat="0" applyAlignment="0" applyProtection="0">
      <alignment vertical="center"/>
    </xf>
    <xf numFmtId="0" fontId="18" fillId="5" borderId="26" applyNumberFormat="0" applyAlignment="0" applyProtection="0">
      <alignment vertical="center"/>
    </xf>
    <xf numFmtId="0" fontId="19" fillId="5" borderId="25" applyNumberFormat="0" applyAlignment="0" applyProtection="0">
      <alignment vertical="center"/>
    </xf>
    <xf numFmtId="0" fontId="20" fillId="6" borderId="27" applyNumberFormat="0" applyAlignment="0" applyProtection="0">
      <alignment vertical="center"/>
    </xf>
    <xf numFmtId="0" fontId="21" fillId="0" borderId="28" applyNumberFormat="0" applyFill="0" applyAlignment="0" applyProtection="0">
      <alignment vertical="center"/>
    </xf>
    <xf numFmtId="0" fontId="22" fillId="0" borderId="2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5" fillId="0" borderId="0">
      <alignment vertical="center"/>
    </xf>
    <xf numFmtId="0" fontId="0" fillId="0" borderId="0"/>
  </cellStyleXfs>
  <cellXfs count="67">
    <xf numFmtId="0" fontId="0" fillId="0" borderId="0" xfId="0">
      <alignment vertical="center"/>
    </xf>
    <xf numFmtId="49" fontId="0" fillId="0" borderId="0" xfId="0" applyNumberFormat="1">
      <alignment vertical="center"/>
    </xf>
    <xf numFmtId="0" fontId="1"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wrapText="1"/>
    </xf>
    <xf numFmtId="0" fontId="0" fillId="0" borderId="0" xfId="0" applyFill="1" applyBorder="1" applyAlignment="1">
      <alignment vertical="center"/>
    </xf>
    <xf numFmtId="0" fontId="3" fillId="0" borderId="0" xfId="49"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0" fillId="0" borderId="0" xfId="0" applyFill="1" applyBorder="1" applyAlignment="1">
      <alignment horizontal="center" vertical="center"/>
    </xf>
    <xf numFmtId="0" fontId="5" fillId="0" borderId="5" xfId="49" applyFill="1" applyBorder="1" applyAlignment="1">
      <alignment horizontal="center" vertical="center"/>
    </xf>
    <xf numFmtId="0" fontId="6" fillId="2" borderId="6" xfId="49" applyFont="1" applyFill="1" applyBorder="1" applyAlignment="1">
      <alignment horizontal="center" vertical="center"/>
    </xf>
    <xf numFmtId="0" fontId="6" fillId="2" borderId="7" xfId="49" applyFont="1" applyFill="1" applyBorder="1" applyAlignment="1">
      <alignment horizontal="center" vertical="center"/>
    </xf>
    <xf numFmtId="0" fontId="6" fillId="2" borderId="8" xfId="49"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49" applyFont="1" applyFill="1" applyBorder="1" applyAlignment="1">
      <alignment horizontal="center" vertical="center"/>
    </xf>
    <xf numFmtId="176" fontId="6" fillId="0" borderId="6" xfId="49" applyNumberFormat="1" applyFont="1" applyFill="1" applyBorder="1" applyAlignment="1">
      <alignment horizontal="center" vertical="center"/>
    </xf>
    <xf numFmtId="176" fontId="6" fillId="0" borderId="7" xfId="49" applyNumberFormat="1" applyFont="1" applyFill="1" applyBorder="1" applyAlignment="1">
      <alignment horizontal="center" vertical="center"/>
    </xf>
    <xf numFmtId="0" fontId="6" fillId="2" borderId="6" xfId="49" applyFont="1" applyFill="1" applyBorder="1" applyAlignment="1">
      <alignment horizontal="center" vertical="center" wrapText="1"/>
    </xf>
    <xf numFmtId="0" fontId="6" fillId="2" borderId="7" xfId="49" applyFont="1" applyFill="1" applyBorder="1" applyAlignment="1">
      <alignment horizontal="center" vertical="center" wrapText="1"/>
    </xf>
    <xf numFmtId="0" fontId="6" fillId="2" borderId="8" xfId="49" applyFont="1" applyFill="1" applyBorder="1" applyAlignment="1">
      <alignment horizontal="center" vertical="center" wrapText="1"/>
    </xf>
    <xf numFmtId="176" fontId="7" fillId="2" borderId="9" xfId="0" applyNumberFormat="1" applyFont="1" applyFill="1" applyBorder="1" applyAlignment="1" applyProtection="1">
      <alignment horizontal="center" vertical="center"/>
    </xf>
    <xf numFmtId="176" fontId="7" fillId="2" borderId="10" xfId="0" applyNumberFormat="1" applyFont="1" applyFill="1" applyBorder="1" applyAlignment="1" applyProtection="1">
      <alignment horizontal="center" vertical="center"/>
    </xf>
    <xf numFmtId="0" fontId="5" fillId="0" borderId="6" xfId="49" applyFill="1" applyBorder="1" applyAlignment="1">
      <alignment horizontal="center" vertical="center"/>
    </xf>
    <xf numFmtId="0" fontId="5" fillId="0" borderId="7" xfId="49" applyFill="1" applyBorder="1" applyAlignment="1">
      <alignment horizontal="center" vertical="center"/>
    </xf>
    <xf numFmtId="0" fontId="5" fillId="0" borderId="8" xfId="49" applyFill="1" applyBorder="1" applyAlignment="1">
      <alignment horizontal="center" vertical="center"/>
    </xf>
    <xf numFmtId="0" fontId="5" fillId="0" borderId="6" xfId="49" applyFill="1" applyBorder="1" applyAlignment="1">
      <alignment horizontal="left" vertical="center" wrapText="1"/>
    </xf>
    <xf numFmtId="0" fontId="5" fillId="0" borderId="7" xfId="49" applyFill="1" applyBorder="1" applyAlignment="1">
      <alignment horizontal="left" vertical="center" wrapText="1"/>
    </xf>
    <xf numFmtId="0" fontId="8" fillId="0" borderId="6" xfId="49" applyFont="1" applyFill="1" applyBorder="1" applyAlignment="1">
      <alignment horizontal="center" vertical="center"/>
    </xf>
    <xf numFmtId="176" fontId="5" fillId="0" borderId="5" xfId="49" applyNumberFormat="1" applyFill="1" applyBorder="1" applyAlignment="1">
      <alignment horizontal="center" vertical="center"/>
    </xf>
    <xf numFmtId="176" fontId="5" fillId="0" borderId="6" xfId="49" applyNumberFormat="1" applyFill="1" applyBorder="1" applyAlignment="1">
      <alignment horizontal="center" vertical="center"/>
    </xf>
    <xf numFmtId="176" fontId="5" fillId="0" borderId="7" xfId="49" applyNumberFormat="1" applyFill="1" applyBorder="1" applyAlignment="1">
      <alignment horizontal="center" vertical="center"/>
    </xf>
    <xf numFmtId="0" fontId="5" fillId="0" borderId="11" xfId="49" applyFill="1" applyBorder="1" applyAlignment="1">
      <alignment horizontal="center" vertical="center"/>
    </xf>
    <xf numFmtId="0" fontId="5" fillId="0" borderId="12" xfId="49" applyFill="1" applyBorder="1" applyAlignment="1">
      <alignment horizontal="center" vertical="center"/>
    </xf>
    <xf numFmtId="0" fontId="5" fillId="0" borderId="13" xfId="49" applyFill="1" applyBorder="1" applyAlignment="1">
      <alignment horizontal="center" vertical="center"/>
    </xf>
    <xf numFmtId="176" fontId="5" fillId="0" borderId="5" xfId="49" applyNumberFormat="1" applyFill="1" applyBorder="1" applyAlignment="1">
      <alignment vertical="center"/>
    </xf>
    <xf numFmtId="0" fontId="5" fillId="0" borderId="14" xfId="49" applyFill="1" applyBorder="1" applyAlignment="1">
      <alignment horizontal="center" vertical="center"/>
    </xf>
    <xf numFmtId="0" fontId="5" fillId="0" borderId="15" xfId="49" applyFill="1" applyBorder="1" applyAlignment="1">
      <alignment horizontal="center" vertical="center"/>
    </xf>
    <xf numFmtId="0" fontId="5" fillId="0" borderId="0" xfId="49" applyFill="1" applyBorder="1" applyAlignment="1">
      <alignment horizontal="center" vertical="center"/>
    </xf>
    <xf numFmtId="0" fontId="5" fillId="0" borderId="7" xfId="49" applyFill="1" applyBorder="1" applyAlignment="1">
      <alignment vertical="center"/>
    </xf>
    <xf numFmtId="0" fontId="5" fillId="0" borderId="5" xfId="49" applyFill="1" applyBorder="1" applyAlignment="1">
      <alignment horizontal="left" vertical="center"/>
    </xf>
    <xf numFmtId="177" fontId="5" fillId="0" borderId="6" xfId="49" applyNumberFormat="1" applyFill="1" applyBorder="1" applyAlignment="1">
      <alignment horizontal="center" vertical="center"/>
    </xf>
    <xf numFmtId="177" fontId="5" fillId="0" borderId="7" xfId="49" applyNumberFormat="1" applyFill="1" applyBorder="1" applyAlignment="1">
      <alignment horizontal="center" vertical="center"/>
    </xf>
    <xf numFmtId="0" fontId="0" fillId="0" borderId="14" xfId="0" applyFill="1" applyBorder="1" applyAlignment="1">
      <alignment vertical="center"/>
    </xf>
    <xf numFmtId="0" fontId="0" fillId="0" borderId="15" xfId="0" applyFill="1" applyBorder="1" applyAlignment="1">
      <alignment vertical="center"/>
    </xf>
    <xf numFmtId="0" fontId="0" fillId="0" borderId="5" xfId="0" applyFill="1" applyBorder="1" applyAlignment="1">
      <alignment horizontal="center" vertical="center"/>
    </xf>
    <xf numFmtId="176" fontId="0" fillId="0" borderId="6" xfId="0" applyNumberFormat="1" applyFill="1" applyBorder="1" applyAlignment="1">
      <alignment horizontal="center" vertical="center"/>
    </xf>
    <xf numFmtId="176" fontId="0" fillId="0" borderId="8" xfId="0" applyNumberFormat="1" applyFill="1" applyBorder="1" applyAlignment="1">
      <alignment horizontal="center" vertical="center"/>
    </xf>
    <xf numFmtId="0" fontId="5" fillId="0" borderId="15" xfId="49" applyFill="1" applyBorder="1" applyAlignment="1">
      <alignment horizontal="left" vertical="center" wrapText="1"/>
    </xf>
    <xf numFmtId="0" fontId="0" fillId="0" borderId="0" xfId="0" applyFill="1" applyBorder="1" applyAlignment="1">
      <alignment horizontal="right" vertical="center"/>
    </xf>
    <xf numFmtId="0" fontId="6" fillId="0" borderId="16" xfId="0" applyFont="1" applyFill="1" applyBorder="1" applyAlignment="1">
      <alignment horizontal="center" vertical="center"/>
    </xf>
    <xf numFmtId="176" fontId="6" fillId="0" borderId="8" xfId="49" applyNumberFormat="1" applyFont="1" applyFill="1" applyBorder="1" applyAlignment="1">
      <alignment horizontal="center" vertical="center"/>
    </xf>
    <xf numFmtId="176" fontId="7" fillId="2" borderId="17" xfId="0" applyNumberFormat="1" applyFont="1" applyFill="1" applyBorder="1" applyAlignment="1" applyProtection="1">
      <alignment horizontal="center" vertical="center"/>
    </xf>
    <xf numFmtId="0" fontId="5" fillId="0" borderId="8" xfId="49" applyFill="1" applyBorder="1" applyAlignment="1">
      <alignment horizontal="left" vertical="center" wrapText="1"/>
    </xf>
    <xf numFmtId="176" fontId="5" fillId="0" borderId="8" xfId="49" applyNumberFormat="1" applyFill="1" applyBorder="1" applyAlignment="1">
      <alignment horizontal="center" vertical="center"/>
    </xf>
    <xf numFmtId="177" fontId="5" fillId="0" borderId="8" xfId="49" applyNumberFormat="1" applyFill="1" applyBorder="1" applyAlignment="1">
      <alignment horizontal="center" vertical="center"/>
    </xf>
    <xf numFmtId="0" fontId="5" fillId="0" borderId="18" xfId="49" applyFill="1" applyBorder="1" applyAlignment="1">
      <alignment horizontal="center" vertical="center"/>
    </xf>
    <xf numFmtId="0" fontId="5" fillId="0" borderId="19" xfId="49" applyFill="1" applyBorder="1" applyAlignment="1">
      <alignment horizontal="center" vertical="center"/>
    </xf>
    <xf numFmtId="176" fontId="5" fillId="0" borderId="20" xfId="49" applyNumberFormat="1" applyFill="1" applyBorder="1" applyAlignment="1">
      <alignment horizontal="center" vertical="center"/>
    </xf>
    <xf numFmtId="176" fontId="5" fillId="0" borderId="21" xfId="49" applyNumberFormat="1" applyFill="1" applyBorder="1" applyAlignment="1">
      <alignment horizontal="center" vertical="center"/>
    </xf>
    <xf numFmtId="2" fontId="0" fillId="0" borderId="5" xfId="0" applyNumberFormat="1" applyFill="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www.wps.cn/officeDocument/2023/relationships/customStorage" Target="customStorage/customStorage.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M33"/>
  <sheetViews>
    <sheetView tabSelected="1" view="pageBreakPreview" zoomScale="60" zoomScaleNormal="85" workbookViewId="0">
      <selection activeCell="Q9" sqref="Q9"/>
    </sheetView>
  </sheetViews>
  <sheetFormatPr defaultColWidth="8.96666666666667" defaultRowHeight="15.6"/>
  <cols>
    <col min="1" max="1" width="18.7" style="10" customWidth="1"/>
    <col min="2" max="2" width="10.5916666666667" style="10" customWidth="1"/>
    <col min="3" max="3" width="17.8" style="10" customWidth="1"/>
    <col min="4" max="4" width="17.5" style="10" customWidth="1"/>
    <col min="5" max="5" width="8.70833333333333" style="10" customWidth="1"/>
    <col min="6" max="6" width="11.75" style="10"/>
    <col min="7" max="7" width="8.96666666666667" style="10"/>
    <col min="8" max="8" width="9.21666666666667" style="10" customWidth="1"/>
    <col min="9" max="12" width="8.96666666666667" style="10"/>
    <col min="13" max="13" width="17.1083333333333" style="10" customWidth="1"/>
    <col min="14" max="14" width="8.96666666666667" style="10"/>
    <col min="15" max="34" width="13.2" style="10"/>
    <col min="35" max="16384" width="8.96666666666667" style="10"/>
  </cols>
  <sheetData>
    <row r="1" ht="37" customHeight="1" spans="1:13">
      <c r="A1" s="11" t="s">
        <v>0</v>
      </c>
      <c r="B1" s="11"/>
      <c r="C1" s="11"/>
      <c r="D1" s="11"/>
      <c r="E1" s="11"/>
      <c r="F1" s="11"/>
      <c r="G1" s="11"/>
      <c r="H1" s="11"/>
      <c r="I1" s="11"/>
      <c r="J1" s="11"/>
      <c r="K1" s="11"/>
      <c r="L1" s="11"/>
      <c r="M1" s="11"/>
    </row>
    <row r="2" ht="16" customHeight="1" spans="1:13">
      <c r="A2" s="12"/>
      <c r="B2" s="13"/>
      <c r="C2" s="13"/>
      <c r="D2" s="14"/>
      <c r="E2" s="15"/>
      <c r="F2" s="15"/>
      <c r="G2" s="15"/>
      <c r="H2" s="15"/>
      <c r="I2" s="14"/>
      <c r="K2" s="55" t="s">
        <v>1</v>
      </c>
      <c r="L2" s="55"/>
      <c r="M2" s="55"/>
    </row>
    <row r="3" ht="25" customHeight="1" spans="1:13">
      <c r="A3" s="16" t="s">
        <v>2</v>
      </c>
      <c r="B3" s="16" t="s">
        <v>3</v>
      </c>
      <c r="C3" s="16" t="s">
        <v>3</v>
      </c>
      <c r="D3" s="16" t="s">
        <v>4</v>
      </c>
      <c r="E3" s="16"/>
      <c r="F3" s="16" t="s">
        <v>3</v>
      </c>
      <c r="G3" s="16" t="s">
        <v>3</v>
      </c>
      <c r="H3" s="16" t="s">
        <v>3</v>
      </c>
      <c r="I3" s="16" t="s">
        <v>3</v>
      </c>
      <c r="J3" s="16" t="s">
        <v>3</v>
      </c>
      <c r="K3" s="16" t="s">
        <v>3</v>
      </c>
      <c r="L3" s="16" t="s">
        <v>3</v>
      </c>
      <c r="M3" s="16" t="s">
        <v>3</v>
      </c>
    </row>
    <row r="4" ht="25" customHeight="1" spans="1:13">
      <c r="A4" s="17" t="s">
        <v>5</v>
      </c>
      <c r="B4" s="18"/>
      <c r="C4" s="19"/>
      <c r="D4" s="20" t="s">
        <v>6</v>
      </c>
      <c r="E4" s="20"/>
      <c r="F4" s="20"/>
      <c r="G4" s="20"/>
      <c r="H4" s="20"/>
      <c r="I4" s="20"/>
      <c r="J4" s="20"/>
      <c r="K4" s="20"/>
      <c r="L4" s="20"/>
      <c r="M4" s="56"/>
    </row>
    <row r="5" ht="25" customHeight="1" spans="1:13">
      <c r="A5" s="21" t="s">
        <v>7</v>
      </c>
      <c r="B5" s="21"/>
      <c r="C5" s="21"/>
      <c r="D5" s="22">
        <v>0.1</v>
      </c>
      <c r="E5" s="23"/>
      <c r="F5" s="23"/>
      <c r="G5" s="23"/>
      <c r="H5" s="23"/>
      <c r="I5" s="23"/>
      <c r="J5" s="23"/>
      <c r="K5" s="23"/>
      <c r="L5" s="23"/>
      <c r="M5" s="57"/>
    </row>
    <row r="6" ht="25" customHeight="1" spans="1:13">
      <c r="A6" s="24" t="s">
        <v>8</v>
      </c>
      <c r="B6" s="25"/>
      <c r="C6" s="26"/>
      <c r="D6" s="27">
        <v>0</v>
      </c>
      <c r="E6" s="28"/>
      <c r="F6" s="28"/>
      <c r="G6" s="28"/>
      <c r="H6" s="28"/>
      <c r="I6" s="28"/>
      <c r="J6" s="28"/>
      <c r="K6" s="28"/>
      <c r="L6" s="28"/>
      <c r="M6" s="58"/>
    </row>
    <row r="7" ht="60" customHeight="1" spans="1:13">
      <c r="A7" s="29" t="s">
        <v>9</v>
      </c>
      <c r="B7" s="30" t="s">
        <v>3</v>
      </c>
      <c r="C7" s="31" t="s">
        <v>3</v>
      </c>
      <c r="D7" s="32" t="s">
        <v>10</v>
      </c>
      <c r="E7" s="33"/>
      <c r="F7" s="33" t="s">
        <v>3</v>
      </c>
      <c r="G7" s="33" t="s">
        <v>3</v>
      </c>
      <c r="H7" s="33" t="s">
        <v>3</v>
      </c>
      <c r="I7" s="33" t="s">
        <v>3</v>
      </c>
      <c r="J7" s="33" t="s">
        <v>3</v>
      </c>
      <c r="K7" s="33" t="s">
        <v>3</v>
      </c>
      <c r="L7" s="33" t="s">
        <v>3</v>
      </c>
      <c r="M7" s="59" t="s">
        <v>3</v>
      </c>
    </row>
    <row r="8" ht="20" customHeight="1" spans="1:13">
      <c r="A8" s="29" t="s">
        <v>11</v>
      </c>
      <c r="B8" s="30" t="s">
        <v>3</v>
      </c>
      <c r="C8" s="31" t="s">
        <v>3</v>
      </c>
      <c r="D8" s="34" t="s">
        <v>12</v>
      </c>
      <c r="E8" s="30"/>
      <c r="F8" s="30" t="s">
        <v>3</v>
      </c>
      <c r="G8" s="30" t="s">
        <v>3</v>
      </c>
      <c r="H8" s="30" t="s">
        <v>3</v>
      </c>
      <c r="I8" s="30" t="s">
        <v>3</v>
      </c>
      <c r="J8" s="30" t="s">
        <v>3</v>
      </c>
      <c r="K8" s="30" t="s">
        <v>3</v>
      </c>
      <c r="L8" s="30" t="s">
        <v>3</v>
      </c>
      <c r="M8" s="31" t="s">
        <v>3</v>
      </c>
    </row>
    <row r="9" ht="20" customHeight="1" spans="1:13">
      <c r="A9" s="29" t="s">
        <v>13</v>
      </c>
      <c r="B9" s="30" t="s">
        <v>3</v>
      </c>
      <c r="C9" s="31" t="s">
        <v>3</v>
      </c>
      <c r="D9" s="34" t="s">
        <v>14</v>
      </c>
      <c r="E9" s="30"/>
      <c r="F9" s="30" t="s">
        <v>3</v>
      </c>
      <c r="G9" s="30" t="s">
        <v>3</v>
      </c>
      <c r="H9" s="30" t="s">
        <v>3</v>
      </c>
      <c r="I9" s="30" t="s">
        <v>3</v>
      </c>
      <c r="J9" s="30" t="s">
        <v>3</v>
      </c>
      <c r="K9" s="30" t="s">
        <v>3</v>
      </c>
      <c r="L9" s="30" t="s">
        <v>3</v>
      </c>
      <c r="M9" s="31" t="s">
        <v>3</v>
      </c>
    </row>
    <row r="10" ht="20" customHeight="1" spans="1:13">
      <c r="A10" s="16" t="s">
        <v>15</v>
      </c>
      <c r="B10" s="16" t="s">
        <v>3</v>
      </c>
      <c r="C10" s="16" t="s">
        <v>3</v>
      </c>
      <c r="D10" s="35">
        <v>3</v>
      </c>
      <c r="E10" s="35"/>
      <c r="F10" s="35" t="s">
        <v>3</v>
      </c>
      <c r="G10" s="35" t="s">
        <v>3</v>
      </c>
      <c r="H10" s="35" t="s">
        <v>3</v>
      </c>
      <c r="I10" s="35" t="s">
        <v>3</v>
      </c>
      <c r="J10" s="35" t="s">
        <v>3</v>
      </c>
      <c r="K10" s="35" t="s">
        <v>3</v>
      </c>
      <c r="L10" s="35" t="s">
        <v>3</v>
      </c>
      <c r="M10" s="35" t="s">
        <v>3</v>
      </c>
    </row>
    <row r="11" ht="21" customHeight="1" spans="1:13">
      <c r="A11" s="29" t="s">
        <v>16</v>
      </c>
      <c r="B11" s="30" t="s">
        <v>3</v>
      </c>
      <c r="C11" s="31" t="s">
        <v>3</v>
      </c>
      <c r="D11" s="36">
        <v>0.6</v>
      </c>
      <c r="E11" s="37"/>
      <c r="F11" s="37" t="s">
        <v>3</v>
      </c>
      <c r="G11" s="37" t="s">
        <v>3</v>
      </c>
      <c r="H11" s="37" t="s">
        <v>3</v>
      </c>
      <c r="I11" s="37" t="s">
        <v>3</v>
      </c>
      <c r="J11" s="37" t="s">
        <v>3</v>
      </c>
      <c r="K11" s="37" t="s">
        <v>3</v>
      </c>
      <c r="L11" s="37" t="s">
        <v>3</v>
      </c>
      <c r="M11" s="60" t="s">
        <v>3</v>
      </c>
    </row>
    <row r="12" ht="21" customHeight="1" spans="1:13">
      <c r="A12" s="16" t="s">
        <v>17</v>
      </c>
      <c r="B12" s="16" t="s">
        <v>3</v>
      </c>
      <c r="C12" s="16" t="s">
        <v>3</v>
      </c>
      <c r="D12" s="36">
        <v>2.4</v>
      </c>
      <c r="E12" s="37"/>
      <c r="F12" s="37" t="s">
        <v>3</v>
      </c>
      <c r="G12" s="37" t="s">
        <v>3</v>
      </c>
      <c r="H12" s="37" t="s">
        <v>3</v>
      </c>
      <c r="I12" s="37" t="s">
        <v>3</v>
      </c>
      <c r="J12" s="37" t="s">
        <v>3</v>
      </c>
      <c r="K12" s="37" t="s">
        <v>3</v>
      </c>
      <c r="L12" s="37" t="s">
        <v>3</v>
      </c>
      <c r="M12" s="60" t="s">
        <v>3</v>
      </c>
    </row>
    <row r="13" ht="21" customHeight="1" spans="1:13">
      <c r="A13" s="16" t="s">
        <v>18</v>
      </c>
      <c r="B13" s="16" t="s">
        <v>3</v>
      </c>
      <c r="C13" s="16" t="s">
        <v>3</v>
      </c>
      <c r="D13" s="36"/>
      <c r="E13" s="37" t="s">
        <v>3</v>
      </c>
      <c r="F13" s="37" t="s">
        <v>3</v>
      </c>
      <c r="G13" s="37" t="s">
        <v>3</v>
      </c>
      <c r="H13" s="37" t="s">
        <v>3</v>
      </c>
      <c r="I13" s="37" t="s">
        <v>3</v>
      </c>
      <c r="J13" s="37" t="s">
        <v>3</v>
      </c>
      <c r="K13" s="37" t="s">
        <v>3</v>
      </c>
      <c r="L13" s="37" t="s">
        <v>3</v>
      </c>
      <c r="M13" s="60" t="s">
        <v>3</v>
      </c>
    </row>
    <row r="14" ht="21" customHeight="1" spans="1:13">
      <c r="A14" s="29" t="s">
        <v>19</v>
      </c>
      <c r="B14" s="30" t="s">
        <v>3</v>
      </c>
      <c r="C14" s="30" t="s">
        <v>3</v>
      </c>
      <c r="D14" s="30" t="s">
        <v>3</v>
      </c>
      <c r="E14" s="30" t="s">
        <v>3</v>
      </c>
      <c r="F14" s="30" t="s">
        <v>3</v>
      </c>
      <c r="G14" s="30" t="s">
        <v>3</v>
      </c>
      <c r="H14" s="30" t="s">
        <v>3</v>
      </c>
      <c r="I14" s="30" t="s">
        <v>3</v>
      </c>
      <c r="J14" s="30" t="s">
        <v>3</v>
      </c>
      <c r="K14" s="30" t="s">
        <v>3</v>
      </c>
      <c r="L14" s="30" t="s">
        <v>3</v>
      </c>
      <c r="M14" s="31" t="s">
        <v>3</v>
      </c>
    </row>
    <row r="15" ht="21" customHeight="1" spans="1:13">
      <c r="A15" s="38" t="s">
        <v>3</v>
      </c>
      <c r="B15" s="39" t="s">
        <v>3</v>
      </c>
      <c r="C15" s="40" t="s">
        <v>3</v>
      </c>
      <c r="D15" s="16" t="s">
        <v>20</v>
      </c>
      <c r="E15" s="16" t="s">
        <v>21</v>
      </c>
      <c r="F15" s="16" t="s">
        <v>22</v>
      </c>
      <c r="G15" s="16" t="s">
        <v>23</v>
      </c>
      <c r="H15" s="16" t="s">
        <v>24</v>
      </c>
      <c r="I15" s="16" t="s">
        <v>25</v>
      </c>
      <c r="J15" s="16" t="s">
        <v>26</v>
      </c>
      <c r="K15" s="16" t="s">
        <v>27</v>
      </c>
      <c r="L15" s="16" t="s">
        <v>28</v>
      </c>
      <c r="M15" s="16" t="s">
        <v>3</v>
      </c>
    </row>
    <row r="16" ht="24" customHeight="1" spans="1:13">
      <c r="A16" s="29" t="s">
        <v>17</v>
      </c>
      <c r="B16" s="30" t="s">
        <v>3</v>
      </c>
      <c r="C16" s="31" t="s">
        <v>3</v>
      </c>
      <c r="D16" s="41"/>
      <c r="E16" s="41"/>
      <c r="G16" s="41"/>
      <c r="H16" s="41">
        <v>0.6</v>
      </c>
      <c r="I16" s="41">
        <v>1.8</v>
      </c>
      <c r="J16" s="41"/>
      <c r="K16" s="41"/>
      <c r="L16" s="36"/>
      <c r="M16" s="60" t="s">
        <v>3</v>
      </c>
    </row>
    <row r="17" ht="24" customHeight="1" spans="1:13">
      <c r="A17" s="29" t="s">
        <v>18</v>
      </c>
      <c r="B17" s="30" t="s">
        <v>3</v>
      </c>
      <c r="C17" s="31" t="s">
        <v>3</v>
      </c>
      <c r="D17" s="41"/>
      <c r="E17" s="41"/>
      <c r="F17" s="41"/>
      <c r="G17" s="41"/>
      <c r="H17" s="41"/>
      <c r="I17" s="41"/>
      <c r="J17" s="41"/>
      <c r="K17" s="41"/>
      <c r="L17" s="36"/>
      <c r="M17" s="60" t="s">
        <v>3</v>
      </c>
    </row>
    <row r="18" ht="24" customHeight="1" spans="1:13">
      <c r="A18" s="42" t="s">
        <v>3</v>
      </c>
      <c r="B18" s="43" t="s">
        <v>3</v>
      </c>
      <c r="C18" s="44" t="s">
        <v>3</v>
      </c>
      <c r="D18" s="45" t="s">
        <v>3</v>
      </c>
      <c r="E18" s="30" t="s">
        <v>3</v>
      </c>
      <c r="F18" s="30" t="s">
        <v>3</v>
      </c>
      <c r="G18" s="30" t="s">
        <v>3</v>
      </c>
      <c r="H18" s="30" t="s">
        <v>3</v>
      </c>
      <c r="I18" s="30" t="s">
        <v>3</v>
      </c>
      <c r="J18" s="30" t="s">
        <v>3</v>
      </c>
      <c r="K18" s="30" t="s">
        <v>3</v>
      </c>
      <c r="L18" s="30" t="s">
        <v>3</v>
      </c>
      <c r="M18" s="31" t="s">
        <v>3</v>
      </c>
    </row>
    <row r="19" ht="24" customHeight="1" spans="1:13">
      <c r="A19" s="46" t="s">
        <v>29</v>
      </c>
      <c r="B19" s="46" t="s">
        <v>3</v>
      </c>
      <c r="C19" s="46" t="s">
        <v>3</v>
      </c>
      <c r="D19" s="47">
        <f>J21+L21+B22+D22+F22+H22+J22+L22+B23+D23+F23+H23+J23+L23+B24+D24+F24+H24+J24+L24+B25+D25+F25+H25+J25+L25+B26+D26+F26+H26+J26</f>
        <v>7.094437</v>
      </c>
      <c r="E19" s="48"/>
      <c r="F19" s="48" t="s">
        <v>3</v>
      </c>
      <c r="G19" s="48" t="s">
        <v>3</v>
      </c>
      <c r="H19" s="48" t="s">
        <v>3</v>
      </c>
      <c r="I19" s="48" t="s">
        <v>3</v>
      </c>
      <c r="J19" s="48" t="s">
        <v>3</v>
      </c>
      <c r="K19" s="48" t="s">
        <v>3</v>
      </c>
      <c r="L19" s="48" t="s">
        <v>3</v>
      </c>
      <c r="M19" s="61" t="s">
        <v>3</v>
      </c>
    </row>
    <row r="20" ht="24" customHeight="1" spans="1:13">
      <c r="A20" s="29" t="s">
        <v>30</v>
      </c>
      <c r="B20" s="30" t="s">
        <v>3</v>
      </c>
      <c r="C20" s="30" t="s">
        <v>3</v>
      </c>
      <c r="D20" s="30" t="s">
        <v>3</v>
      </c>
      <c r="E20" s="30" t="s">
        <v>3</v>
      </c>
      <c r="F20" s="30" t="s">
        <v>3</v>
      </c>
      <c r="G20" s="30" t="s">
        <v>3</v>
      </c>
      <c r="H20" s="30" t="s">
        <v>3</v>
      </c>
      <c r="I20" s="30" t="s">
        <v>3</v>
      </c>
      <c r="J20" s="30" t="s">
        <v>3</v>
      </c>
      <c r="K20" s="43" t="s">
        <v>3</v>
      </c>
      <c r="L20" s="43" t="s">
        <v>3</v>
      </c>
      <c r="M20" s="62" t="s">
        <v>3</v>
      </c>
    </row>
    <row r="21" ht="24" customHeight="1" spans="1:13">
      <c r="A21" s="16" t="s">
        <v>21</v>
      </c>
      <c r="B21" s="35"/>
      <c r="C21" s="16" t="s">
        <v>22</v>
      </c>
      <c r="D21" s="35"/>
      <c r="E21" s="16" t="s">
        <v>23</v>
      </c>
      <c r="F21" s="35"/>
      <c r="G21" s="16" t="s">
        <v>24</v>
      </c>
      <c r="H21" s="35"/>
      <c r="I21" s="16" t="s">
        <v>25</v>
      </c>
      <c r="J21" s="35">
        <f>Sheet1!H2</f>
        <v>0</v>
      </c>
      <c r="K21" s="16" t="s">
        <v>26</v>
      </c>
      <c r="L21" s="35">
        <f>Sheet1!I2</f>
        <v>0.195058</v>
      </c>
      <c r="M21" s="35"/>
    </row>
    <row r="22" ht="24" customHeight="1" spans="1:13">
      <c r="A22" s="16" t="s">
        <v>27</v>
      </c>
      <c r="B22" s="35">
        <f>Sheet1!J2</f>
        <v>0.195275</v>
      </c>
      <c r="C22" s="16" t="s">
        <v>31</v>
      </c>
      <c r="D22" s="35">
        <f>Sheet1!K2</f>
        <v>0.195499</v>
      </c>
      <c r="E22" s="16" t="s">
        <v>32</v>
      </c>
      <c r="F22" s="35">
        <f>Sheet1!L2</f>
        <v>0.197894</v>
      </c>
      <c r="G22" s="16" t="s">
        <v>33</v>
      </c>
      <c r="H22" s="35">
        <f>Sheet1!M2</f>
        <v>0.198165</v>
      </c>
      <c r="I22" s="16" t="s">
        <v>34</v>
      </c>
      <c r="J22" s="35">
        <f>Sheet1!N2</f>
        <v>0.209021</v>
      </c>
      <c r="K22" s="16" t="s">
        <v>35</v>
      </c>
      <c r="L22" s="35">
        <f>Sheet1!O2</f>
        <v>0.211706</v>
      </c>
      <c r="M22" s="35"/>
    </row>
    <row r="23" ht="24" customHeight="1" spans="1:13">
      <c r="A23" s="16" t="s">
        <v>36</v>
      </c>
      <c r="B23" s="35">
        <f>Sheet1!P2</f>
        <v>0.212042</v>
      </c>
      <c r="C23" s="16" t="s">
        <v>37</v>
      </c>
      <c r="D23" s="35">
        <f>Sheet1!Q2</f>
        <v>0.212388</v>
      </c>
      <c r="E23" s="16" t="s">
        <v>38</v>
      </c>
      <c r="F23" s="35">
        <f>Sheet1!R2</f>
        <v>0.215409</v>
      </c>
      <c r="G23" s="16" t="s">
        <v>39</v>
      </c>
      <c r="H23" s="35">
        <f>Sheet1!S2</f>
        <v>0.227451</v>
      </c>
      <c r="I23" s="16" t="s">
        <v>40</v>
      </c>
      <c r="J23" s="35">
        <f>Sheet1!T2</f>
        <v>0.227878</v>
      </c>
      <c r="K23" s="16" t="s">
        <v>41</v>
      </c>
      <c r="L23" s="35">
        <f>Sheet1!U2</f>
        <v>0.231278</v>
      </c>
      <c r="M23" s="35"/>
    </row>
    <row r="24" ht="24" customHeight="1" spans="1:13">
      <c r="A24" s="16" t="s">
        <v>42</v>
      </c>
      <c r="B24" s="35">
        <f>Sheet1!V2</f>
        <v>0.230057</v>
      </c>
      <c r="C24" s="16" t="s">
        <v>43</v>
      </c>
      <c r="D24" s="35">
        <f>Sheet1!W2</f>
        <v>0.227707</v>
      </c>
      <c r="E24" s="16" t="s">
        <v>44</v>
      </c>
      <c r="F24" s="35">
        <f>Sheet1!X2</f>
        <v>0.24018</v>
      </c>
      <c r="G24" s="16" t="s">
        <v>45</v>
      </c>
      <c r="H24" s="35">
        <f>Sheet1!Y2</f>
        <v>0.240635</v>
      </c>
      <c r="I24" s="16" t="s">
        <v>46</v>
      </c>
      <c r="J24" s="35">
        <f>Sheet1!Z2</f>
        <v>0.241106</v>
      </c>
      <c r="K24" s="63" t="s">
        <v>47</v>
      </c>
      <c r="L24" s="64">
        <f>Sheet1!AA2</f>
        <v>0.244357</v>
      </c>
      <c r="M24" s="65"/>
    </row>
    <row r="25" ht="24" customHeight="1" spans="1:13">
      <c r="A25" s="16" t="s">
        <v>48</v>
      </c>
      <c r="B25" s="35">
        <f>Sheet1!AB2</f>
        <v>0.244906</v>
      </c>
      <c r="C25" s="16" t="s">
        <v>49</v>
      </c>
      <c r="D25" s="35">
        <f>Sheet1!AC2</f>
        <v>0.25603</v>
      </c>
      <c r="E25" s="16" t="s">
        <v>50</v>
      </c>
      <c r="F25" s="35">
        <f>Sheet1!AD2</f>
        <v>0.259711</v>
      </c>
      <c r="G25" s="16" t="s">
        <v>51</v>
      </c>
      <c r="H25" s="35">
        <f>Sheet1!AE2</f>
        <v>0.26037</v>
      </c>
      <c r="I25" s="16" t="s">
        <v>52</v>
      </c>
      <c r="J25" s="35">
        <f>Sheet1!AF2</f>
        <v>0.261051</v>
      </c>
      <c r="K25" s="16" t="s">
        <v>53</v>
      </c>
      <c r="L25" s="36">
        <f>Sheet1!AG2</f>
        <v>0.265223</v>
      </c>
      <c r="M25" s="60"/>
    </row>
    <row r="26" ht="24" customHeight="1" spans="1:13">
      <c r="A26" s="16" t="s">
        <v>54</v>
      </c>
      <c r="B26" s="35">
        <f>Sheet1!AH2</f>
        <v>0.277624</v>
      </c>
      <c r="C26" s="16" t="s">
        <v>55</v>
      </c>
      <c r="D26" s="35">
        <f>Sheet1!AI2</f>
        <v>0.278438</v>
      </c>
      <c r="E26" s="16" t="s">
        <v>56</v>
      </c>
      <c r="F26" s="35">
        <f>Sheet1!AJ2</f>
        <v>0.283176</v>
      </c>
      <c r="G26" s="16" t="s">
        <v>57</v>
      </c>
      <c r="H26" s="35">
        <f>Sheet1!AK2</f>
        <v>0.281716</v>
      </c>
      <c r="I26" s="16" t="s">
        <v>58</v>
      </c>
      <c r="J26" s="35">
        <f>Sheet1!AL2</f>
        <v>0.273086</v>
      </c>
      <c r="K26" s="16" t="s">
        <v>59</v>
      </c>
      <c r="L26" s="36"/>
      <c r="M26" s="60"/>
    </row>
    <row r="27" ht="21" customHeight="1" spans="1:13">
      <c r="A27" s="49" t="s">
        <v>3</v>
      </c>
      <c r="B27" s="50" t="s">
        <v>3</v>
      </c>
      <c r="C27" s="50"/>
      <c r="D27" s="50" t="s">
        <v>3</v>
      </c>
      <c r="E27" s="50" t="s">
        <v>3</v>
      </c>
      <c r="F27" s="51" t="s">
        <v>60</v>
      </c>
      <c r="G27" s="51" t="s">
        <v>3</v>
      </c>
      <c r="H27" s="51" t="s">
        <v>3</v>
      </c>
      <c r="I27" s="51" t="s">
        <v>3</v>
      </c>
      <c r="J27" s="51" t="s">
        <v>3</v>
      </c>
      <c r="K27" s="66">
        <f>D19/D10</f>
        <v>2.36481233333333</v>
      </c>
      <c r="L27" s="66"/>
      <c r="M27" s="66"/>
    </row>
    <row r="28" ht="21" customHeight="1" spans="1:13">
      <c r="A28" s="51" t="s">
        <v>61</v>
      </c>
      <c r="B28" s="51" t="s">
        <v>3</v>
      </c>
      <c r="C28" s="51" t="s">
        <v>3</v>
      </c>
      <c r="D28" s="52">
        <v>4.704</v>
      </c>
      <c r="E28" s="53"/>
      <c r="F28" s="51" t="s">
        <v>62</v>
      </c>
      <c r="G28" s="51" t="s">
        <v>3</v>
      </c>
      <c r="H28" s="51" t="s">
        <v>3</v>
      </c>
      <c r="I28" s="51" t="s">
        <v>3</v>
      </c>
      <c r="J28" s="51" t="s">
        <v>3</v>
      </c>
      <c r="K28" s="66">
        <f>D19/D28</f>
        <v>1.50817113095238</v>
      </c>
      <c r="L28" s="66"/>
      <c r="M28" s="66"/>
    </row>
    <row r="29" ht="21" customHeight="1" spans="1:13">
      <c r="A29" s="51" t="s">
        <v>63</v>
      </c>
      <c r="B29" s="51" t="s">
        <v>3</v>
      </c>
      <c r="C29" s="51" t="s">
        <v>3</v>
      </c>
      <c r="D29" s="52">
        <v>2.4</v>
      </c>
      <c r="E29" s="53"/>
      <c r="F29" s="51" t="s">
        <v>64</v>
      </c>
      <c r="G29" s="51" t="s">
        <v>3</v>
      </c>
      <c r="H29" s="51" t="s">
        <v>3</v>
      </c>
      <c r="I29" s="51" t="s">
        <v>3</v>
      </c>
      <c r="J29" s="51" t="s">
        <v>3</v>
      </c>
      <c r="K29" s="66">
        <f>D19/D29</f>
        <v>2.95601541666667</v>
      </c>
      <c r="L29" s="66"/>
      <c r="M29" s="66"/>
    </row>
    <row r="30" ht="21" customHeight="1" spans="1:13">
      <c r="A30" s="51" t="s">
        <v>65</v>
      </c>
      <c r="B30" s="51" t="s">
        <v>3</v>
      </c>
      <c r="C30" s="51" t="s">
        <v>3</v>
      </c>
      <c r="D30" s="52">
        <v>4.704</v>
      </c>
      <c r="E30" s="53"/>
      <c r="F30" s="51" t="s">
        <v>66</v>
      </c>
      <c r="G30" s="51" t="s">
        <v>3</v>
      </c>
      <c r="H30" s="51" t="s">
        <v>3</v>
      </c>
      <c r="I30" s="51" t="s">
        <v>3</v>
      </c>
      <c r="J30" s="51" t="s">
        <v>3</v>
      </c>
      <c r="K30" s="66">
        <f>D19/D30</f>
        <v>1.50817113095238</v>
      </c>
      <c r="L30" s="66"/>
      <c r="M30" s="66"/>
    </row>
    <row r="31" ht="21" customHeight="1" spans="1:13">
      <c r="A31" s="51" t="s">
        <v>67</v>
      </c>
      <c r="B31" s="51" t="s">
        <v>3</v>
      </c>
      <c r="C31" s="51" t="s">
        <v>3</v>
      </c>
      <c r="D31" s="52">
        <v>2.4</v>
      </c>
      <c r="E31" s="53"/>
      <c r="F31" s="51" t="s">
        <v>68</v>
      </c>
      <c r="G31" s="51" t="s">
        <v>3</v>
      </c>
      <c r="H31" s="51" t="s">
        <v>3</v>
      </c>
      <c r="I31" s="51" t="s">
        <v>3</v>
      </c>
      <c r="J31" s="51" t="s">
        <v>3</v>
      </c>
      <c r="K31" s="66">
        <f>D19/D31</f>
        <v>2.95601541666667</v>
      </c>
      <c r="L31" s="66"/>
      <c r="M31" s="66"/>
    </row>
    <row r="32" ht="59" customHeight="1" spans="1:13">
      <c r="A32" s="46" t="s">
        <v>69</v>
      </c>
      <c r="B32" s="46" t="s">
        <v>3</v>
      </c>
      <c r="C32" s="32" t="s">
        <v>70</v>
      </c>
      <c r="D32" s="33"/>
      <c r="E32" s="33"/>
      <c r="F32" s="33"/>
      <c r="G32" s="33"/>
      <c r="H32" s="33"/>
      <c r="I32" s="33"/>
      <c r="J32" s="33"/>
      <c r="K32" s="33"/>
      <c r="L32" s="33"/>
      <c r="M32" s="59"/>
    </row>
    <row r="33" ht="33" customHeight="1" spans="1:13">
      <c r="A33" s="54" t="s">
        <v>71</v>
      </c>
      <c r="B33" s="54"/>
      <c r="C33" s="54"/>
      <c r="D33" s="54"/>
      <c r="E33" s="54"/>
      <c r="F33" s="54"/>
      <c r="G33" s="54"/>
      <c r="H33" s="54"/>
      <c r="I33" s="54"/>
      <c r="J33" s="54"/>
      <c r="K33" s="54"/>
      <c r="L33" s="54"/>
      <c r="M33" s="54"/>
    </row>
  </sheetData>
  <protectedRanges>
    <protectedRange sqref="C32 P24 R24 T24 V21:V24 X21:X24 Z21:AA24 D13:M13 D16:E16 D17:M17 D21:D26 F21:F26 H21:H26 J21:J26 L21:M26 B21:B26 J16:M16" name="区域1"/>
    <protectedRange sqref="K27:M31 D28:E31" name="区域1_1"/>
    <protectedRange sqref="D3:M3 D7:M12" name="区域1_2"/>
    <protectedRange sqref="G16" name="区域1_3"/>
    <protectedRange sqref="D19" name="区域1_4"/>
    <protectedRange sqref="D5:M5" name="区域1_3_1"/>
    <protectedRange sqref="D4:M4 D6:M6" name="区域1_5"/>
    <protectedRange sqref="D5:M5" name="区域1_3_2"/>
  </protectedRanges>
  <mergeCells count="63">
    <mergeCell ref="A1:M1"/>
    <mergeCell ref="B2:C2"/>
    <mergeCell ref="E2:H2"/>
    <mergeCell ref="K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M14"/>
    <mergeCell ref="A15:C15"/>
    <mergeCell ref="L15:M15"/>
    <mergeCell ref="A16:C16"/>
    <mergeCell ref="L16:M16"/>
    <mergeCell ref="A17:C17"/>
    <mergeCell ref="L17:M17"/>
    <mergeCell ref="A19:C19"/>
    <mergeCell ref="D19:M19"/>
    <mergeCell ref="A20:M20"/>
    <mergeCell ref="L21:M21"/>
    <mergeCell ref="L22:M22"/>
    <mergeCell ref="L23:M23"/>
    <mergeCell ref="L24:M24"/>
    <mergeCell ref="L25:M25"/>
    <mergeCell ref="L26:M26"/>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dataValidations count="5">
    <dataValidation type="decimal" operator="between" allowBlank="1" showInputMessage="1" showErrorMessage="1" sqref="D5:M5 D27 D28:E31">
      <formula1>1E-33</formula1>
      <formula2>9.99999999999999E+33</formula2>
    </dataValidation>
    <dataValidation type="decimal" operator="between" allowBlank="1" showInputMessage="1" showErrorMessage="1" sqref="D10:M10">
      <formula1>1E-34</formula1>
      <formula2>9.99999999999999E+33</formula2>
    </dataValidation>
    <dataValidation type="decimal" operator="between" allowBlank="1" showInputMessage="1" showErrorMessage="1" sqref="D16:E16 G16:M16 D17:M17 B21 D21 F21 B25:B26 D25:D26 F25:F26 H25:H26 J25:J26 K27:M31 L24:M26">
      <formula1>0</formula1>
      <formula2>9.99999999999999E+34</formula2>
    </dataValidation>
    <dataValidation type="decimal" operator="between" allowBlank="1" showInputMessage="1" showErrorMessage="1" sqref="D19:M19">
      <formula1>0</formula1>
      <formula2>9.99999999999999E+25</formula2>
    </dataValidation>
    <dataValidation type="decimal" operator="between" allowBlank="1" showInputMessage="1" showErrorMessage="1" sqref="D11:M13">
      <formula1>0</formula1>
      <formula2>9.99999999999999E+22</formula2>
    </dataValidation>
  </dataValidations>
  <pageMargins left="0.7" right="0.7" top="0.75" bottom="0.75" header="0.3" footer="0.3"/>
  <pageSetup paperSize="9" scale="52"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1:AL40"/>
  <sheetViews>
    <sheetView topLeftCell="U1" workbookViewId="0">
      <selection activeCell="H10" sqref="H10"/>
    </sheetView>
  </sheetViews>
  <sheetFormatPr defaultColWidth="8.66666666666667" defaultRowHeight="15.6"/>
  <cols>
    <col min="5" max="5" width="9.41666666666667"/>
    <col min="8" max="36" width="9.41666666666667"/>
    <col min="37" max="38" width="9.5"/>
  </cols>
  <sheetData>
    <row r="1" ht="15" customHeight="1"/>
    <row r="2" ht="16.35" spans="5:38">
      <c r="E2">
        <f>E5/10000</f>
        <v>6.53397</v>
      </c>
      <c r="F2">
        <f t="shared" ref="F2:AL2" si="0">F5/10000</f>
        <v>0</v>
      </c>
      <c r="G2">
        <f t="shared" si="0"/>
        <v>0</v>
      </c>
      <c r="H2">
        <f t="shared" si="0"/>
        <v>0</v>
      </c>
      <c r="I2">
        <f t="shared" si="0"/>
        <v>0.195058</v>
      </c>
      <c r="J2">
        <f t="shared" si="0"/>
        <v>0.195275</v>
      </c>
      <c r="K2">
        <f t="shared" si="0"/>
        <v>0.195499</v>
      </c>
      <c r="L2">
        <f t="shared" si="0"/>
        <v>0.197894</v>
      </c>
      <c r="M2">
        <f t="shared" si="0"/>
        <v>0.198165</v>
      </c>
      <c r="N2">
        <f t="shared" si="0"/>
        <v>0.209021</v>
      </c>
      <c r="O2">
        <f t="shared" si="0"/>
        <v>0.211706</v>
      </c>
      <c r="P2">
        <f t="shared" si="0"/>
        <v>0.212042</v>
      </c>
      <c r="Q2">
        <f t="shared" si="0"/>
        <v>0.212388</v>
      </c>
      <c r="R2">
        <f t="shared" si="0"/>
        <v>0.215409</v>
      </c>
      <c r="S2">
        <f t="shared" si="0"/>
        <v>0.227451</v>
      </c>
      <c r="T2">
        <f t="shared" si="0"/>
        <v>0.227878</v>
      </c>
      <c r="U2">
        <f t="shared" si="0"/>
        <v>0.231278</v>
      </c>
      <c r="V2">
        <f t="shared" si="0"/>
        <v>0.230057</v>
      </c>
      <c r="W2">
        <f t="shared" si="0"/>
        <v>0.227707</v>
      </c>
      <c r="X2">
        <f t="shared" si="0"/>
        <v>0.24018</v>
      </c>
      <c r="Y2">
        <f t="shared" si="0"/>
        <v>0.240635</v>
      </c>
      <c r="Z2">
        <f t="shared" si="0"/>
        <v>0.241106</v>
      </c>
      <c r="AA2">
        <f t="shared" si="0"/>
        <v>0.244357</v>
      </c>
      <c r="AB2">
        <f t="shared" si="0"/>
        <v>0.244906</v>
      </c>
      <c r="AC2">
        <f t="shared" si="0"/>
        <v>0.25603</v>
      </c>
      <c r="AD2">
        <f t="shared" si="0"/>
        <v>0.259711</v>
      </c>
      <c r="AE2">
        <f t="shared" si="0"/>
        <v>0.26037</v>
      </c>
      <c r="AF2">
        <f t="shared" si="0"/>
        <v>0.261051</v>
      </c>
      <c r="AG2">
        <f t="shared" si="0"/>
        <v>0.265223</v>
      </c>
      <c r="AH2">
        <f t="shared" si="0"/>
        <v>0.277624</v>
      </c>
      <c r="AI2">
        <f t="shared" si="0"/>
        <v>0.278438</v>
      </c>
      <c r="AJ2">
        <f t="shared" si="0"/>
        <v>0.283176</v>
      </c>
      <c r="AK2">
        <f t="shared" si="0"/>
        <v>0.281716</v>
      </c>
      <c r="AL2">
        <f t="shared" si="0"/>
        <v>0.273086</v>
      </c>
    </row>
    <row r="3" ht="16.35" spans="3:37">
      <c r="C3" s="5" t="s">
        <v>72</v>
      </c>
      <c r="D3" s="6" t="s">
        <v>73</v>
      </c>
      <c r="E3" s="6" t="s">
        <v>74</v>
      </c>
      <c r="F3" s="6" t="s">
        <v>75</v>
      </c>
      <c r="G3" s="6"/>
      <c r="H3" s="6" t="s">
        <v>76</v>
      </c>
      <c r="I3" s="6"/>
      <c r="J3" s="6"/>
      <c r="K3" s="6"/>
      <c r="L3" s="6"/>
      <c r="M3" s="6"/>
      <c r="N3" s="6"/>
      <c r="O3" s="6"/>
      <c r="P3" s="6"/>
      <c r="Q3" s="6"/>
      <c r="R3" s="6"/>
      <c r="S3" s="6"/>
      <c r="T3" s="6"/>
      <c r="U3" s="6"/>
      <c r="V3" s="9" t="s">
        <v>76</v>
      </c>
      <c r="W3" s="9"/>
      <c r="X3" s="9"/>
      <c r="Y3" s="9"/>
      <c r="Z3" s="9"/>
      <c r="AA3" s="9"/>
      <c r="AB3" s="9"/>
      <c r="AC3" s="9"/>
      <c r="AD3" s="9"/>
      <c r="AE3" s="9"/>
      <c r="AF3" s="9"/>
      <c r="AG3" s="9"/>
      <c r="AH3" s="9"/>
      <c r="AI3" s="9"/>
      <c r="AJ3" s="9"/>
      <c r="AK3" s="9"/>
    </row>
    <row r="4" ht="16.35" spans="3:37">
      <c r="C4" s="5"/>
      <c r="D4" s="6"/>
      <c r="E4" s="6"/>
      <c r="F4" s="7" t="s">
        <v>77</v>
      </c>
      <c r="G4" s="7" t="s">
        <v>78</v>
      </c>
      <c r="H4" s="6" t="s">
        <v>79</v>
      </c>
      <c r="I4" s="6" t="s">
        <v>80</v>
      </c>
      <c r="J4" s="6" t="s">
        <v>81</v>
      </c>
      <c r="K4" s="6" t="s">
        <v>82</v>
      </c>
      <c r="L4" s="6" t="s">
        <v>83</v>
      </c>
      <c r="M4" s="6" t="s">
        <v>84</v>
      </c>
      <c r="N4" s="6" t="s">
        <v>85</v>
      </c>
      <c r="O4" s="6" t="s">
        <v>86</v>
      </c>
      <c r="P4" s="6" t="s">
        <v>87</v>
      </c>
      <c r="Q4" s="6" t="s">
        <v>88</v>
      </c>
      <c r="R4" s="6" t="s">
        <v>89</v>
      </c>
      <c r="S4" s="6" t="s">
        <v>90</v>
      </c>
      <c r="T4" s="6" t="s">
        <v>91</v>
      </c>
      <c r="U4" s="6" t="s">
        <v>92</v>
      </c>
      <c r="V4" s="7" t="s">
        <v>93</v>
      </c>
      <c r="W4" s="6" t="s">
        <v>94</v>
      </c>
      <c r="X4" s="6" t="s">
        <v>95</v>
      </c>
      <c r="Y4" s="6" t="s">
        <v>96</v>
      </c>
      <c r="Z4" s="6" t="s">
        <v>97</v>
      </c>
      <c r="AA4" s="6" t="s">
        <v>98</v>
      </c>
      <c r="AB4" s="6" t="s">
        <v>99</v>
      </c>
      <c r="AC4" s="6" t="s">
        <v>100</v>
      </c>
      <c r="AD4" s="6" t="s">
        <v>101</v>
      </c>
      <c r="AE4" s="6" t="s">
        <v>102</v>
      </c>
      <c r="AF4" s="6" t="s">
        <v>103</v>
      </c>
      <c r="AG4" s="6" t="s">
        <v>104</v>
      </c>
      <c r="AH4" s="6" t="s">
        <v>105</v>
      </c>
      <c r="AI4" s="6" t="s">
        <v>106</v>
      </c>
      <c r="AJ4" s="6" t="s">
        <v>107</v>
      </c>
      <c r="AK4" s="6" t="s">
        <v>108</v>
      </c>
    </row>
    <row r="5" ht="18.75" spans="3:38">
      <c r="C5" s="8">
        <v>1</v>
      </c>
      <c r="D5" s="7" t="s">
        <v>109</v>
      </c>
      <c r="E5" s="7">
        <v>65339.7</v>
      </c>
      <c r="F5" s="7"/>
      <c r="G5" s="7"/>
      <c r="H5" s="7"/>
      <c r="I5" s="7">
        <v>1950.58</v>
      </c>
      <c r="J5" s="7">
        <v>1952.75</v>
      </c>
      <c r="K5" s="7">
        <v>1954.99</v>
      </c>
      <c r="L5" s="7">
        <v>1978.94</v>
      </c>
      <c r="M5" s="7">
        <v>1981.65</v>
      </c>
      <c r="N5" s="7">
        <v>2090.21</v>
      </c>
      <c r="O5" s="7">
        <v>2117.06</v>
      </c>
      <c r="P5" s="7">
        <v>2120.42</v>
      </c>
      <c r="Q5" s="7">
        <v>2123.88</v>
      </c>
      <c r="R5" s="7">
        <v>2154.09</v>
      </c>
      <c r="S5" s="7">
        <v>2274.51</v>
      </c>
      <c r="T5" s="7">
        <v>2278.78</v>
      </c>
      <c r="U5" s="7">
        <v>2312.78</v>
      </c>
      <c r="V5" s="7">
        <v>2300.57</v>
      </c>
      <c r="W5" s="7">
        <v>2277.07</v>
      </c>
      <c r="X5" s="7">
        <v>2401.8</v>
      </c>
      <c r="Y5" s="7">
        <v>2406.35</v>
      </c>
      <c r="Z5" s="7">
        <v>2411.06</v>
      </c>
      <c r="AA5" s="7">
        <v>2443.57</v>
      </c>
      <c r="AB5" s="7">
        <v>2449.06</v>
      </c>
      <c r="AC5" s="7">
        <v>2560.3</v>
      </c>
      <c r="AD5" s="7">
        <v>2597.11</v>
      </c>
      <c r="AE5" s="7">
        <v>2603.7</v>
      </c>
      <c r="AF5" s="7">
        <v>2610.51</v>
      </c>
      <c r="AG5" s="7">
        <v>2652.23</v>
      </c>
      <c r="AH5" s="7">
        <v>2776.24</v>
      </c>
      <c r="AI5" s="7">
        <v>2784.38</v>
      </c>
      <c r="AJ5" s="7">
        <v>2831.76</v>
      </c>
      <c r="AK5" s="7">
        <v>2817.16</v>
      </c>
      <c r="AL5">
        <v>2730.86</v>
      </c>
    </row>
    <row r="6" ht="16.35" spans="3:37">
      <c r="C6" s="8">
        <v>1.1</v>
      </c>
      <c r="D6" s="7" t="s">
        <v>110</v>
      </c>
      <c r="E6" s="7">
        <v>75275.01</v>
      </c>
      <c r="F6" s="7"/>
      <c r="G6" s="7"/>
      <c r="H6" s="7">
        <v>1956.07</v>
      </c>
      <c r="I6" s="7">
        <v>1961.54</v>
      </c>
      <c r="J6" s="7">
        <v>1967.11</v>
      </c>
      <c r="K6" s="7">
        <v>2001.05</v>
      </c>
      <c r="L6" s="7">
        <v>2007.2</v>
      </c>
      <c r="M6" s="7">
        <v>2107.17</v>
      </c>
      <c r="N6" s="7">
        <v>2144.64</v>
      </c>
      <c r="O6" s="7">
        <v>2151.57</v>
      </c>
      <c r="P6" s="7">
        <v>2158.64</v>
      </c>
      <c r="Q6" s="7">
        <v>2200.01</v>
      </c>
      <c r="R6" s="7">
        <v>2310.85</v>
      </c>
      <c r="S6" s="7">
        <v>2318.8</v>
      </c>
      <c r="T6" s="7">
        <v>2364.59</v>
      </c>
      <c r="U6" s="7">
        <v>2373.35</v>
      </c>
      <c r="V6" s="7">
        <v>2382.27</v>
      </c>
      <c r="W6" s="7">
        <v>2546.29</v>
      </c>
      <c r="X6" s="7">
        <v>2556.14</v>
      </c>
      <c r="Y6" s="7">
        <v>2566.19</v>
      </c>
      <c r="Z6" s="7">
        <v>2622.3</v>
      </c>
      <c r="AA6" s="7">
        <v>2633.38</v>
      </c>
      <c r="AB6" s="7">
        <v>2769.38</v>
      </c>
      <c r="AC6" s="7">
        <v>2831.54</v>
      </c>
      <c r="AD6" s="7">
        <v>2844.01</v>
      </c>
      <c r="AE6" s="7">
        <v>2856.72</v>
      </c>
      <c r="AF6" s="7">
        <v>2925.66</v>
      </c>
      <c r="AG6" s="7">
        <v>3076.85</v>
      </c>
      <c r="AH6" s="7">
        <v>3091.15</v>
      </c>
      <c r="AI6" s="7">
        <v>3167.63</v>
      </c>
      <c r="AJ6" s="7">
        <v>3183.41</v>
      </c>
      <c r="AK6" s="7">
        <v>3199.5</v>
      </c>
    </row>
    <row r="7" ht="16.35" spans="3:37">
      <c r="C7" s="8" t="s">
        <v>111</v>
      </c>
      <c r="D7" s="7" t="s">
        <v>112</v>
      </c>
      <c r="E7" s="7">
        <v>55841.92</v>
      </c>
      <c r="F7" s="7"/>
      <c r="G7" s="7"/>
      <c r="H7" s="7">
        <v>1333.49</v>
      </c>
      <c r="I7" s="7">
        <v>1338.65</v>
      </c>
      <c r="J7" s="7">
        <v>1343.91</v>
      </c>
      <c r="K7" s="7">
        <v>1375.92</v>
      </c>
      <c r="L7" s="7">
        <v>1381.73</v>
      </c>
      <c r="M7" s="7">
        <v>1478.18</v>
      </c>
      <c r="N7" s="7">
        <v>1513.53</v>
      </c>
      <c r="O7" s="7">
        <v>1520.06</v>
      </c>
      <c r="P7" s="7">
        <v>1526.73</v>
      </c>
      <c r="Q7" s="7">
        <v>1565.76</v>
      </c>
      <c r="R7" s="7">
        <v>1672.68</v>
      </c>
      <c r="S7" s="7">
        <v>1680.18</v>
      </c>
      <c r="T7" s="7">
        <v>1723.38</v>
      </c>
      <c r="U7" s="7">
        <v>1731.64</v>
      </c>
      <c r="V7" s="7">
        <v>1740.06</v>
      </c>
      <c r="W7" s="7">
        <v>1897.38</v>
      </c>
      <c r="X7" s="7">
        <v>1906.68</v>
      </c>
      <c r="Y7" s="7">
        <v>1916.16</v>
      </c>
      <c r="Z7" s="7">
        <v>1969.09</v>
      </c>
      <c r="AA7" s="7">
        <v>1979.54</v>
      </c>
      <c r="AB7" s="7">
        <v>2110.69</v>
      </c>
      <c r="AC7" s="7">
        <v>2169.34</v>
      </c>
      <c r="AD7" s="7">
        <v>2181.1</v>
      </c>
      <c r="AE7" s="7">
        <v>2193.09</v>
      </c>
      <c r="AF7" s="7">
        <v>2258.13</v>
      </c>
      <c r="AG7" s="7">
        <v>2403.89</v>
      </c>
      <c r="AH7" s="7">
        <v>2417.38</v>
      </c>
      <c r="AI7" s="7">
        <v>2489.53</v>
      </c>
      <c r="AJ7" s="7">
        <v>2504.42</v>
      </c>
      <c r="AK7" s="7">
        <v>2519.6</v>
      </c>
    </row>
    <row r="8" ht="16.35" spans="3:37">
      <c r="C8" s="8" t="s">
        <v>113</v>
      </c>
      <c r="D8" s="7" t="s">
        <v>114</v>
      </c>
      <c r="E8" s="7">
        <v>16957.5</v>
      </c>
      <c r="F8" s="7"/>
      <c r="G8" s="7"/>
      <c r="H8" s="7">
        <v>565.25</v>
      </c>
      <c r="I8" s="7">
        <v>565.25</v>
      </c>
      <c r="J8" s="7">
        <v>565.25</v>
      </c>
      <c r="K8" s="7">
        <v>565.25</v>
      </c>
      <c r="L8" s="7">
        <v>565.25</v>
      </c>
      <c r="M8" s="7">
        <v>565.25</v>
      </c>
      <c r="N8" s="7">
        <v>565.25</v>
      </c>
      <c r="O8" s="7">
        <v>565.25</v>
      </c>
      <c r="P8" s="7">
        <v>565.25</v>
      </c>
      <c r="Q8" s="7">
        <v>565.25</v>
      </c>
      <c r="R8" s="7">
        <v>565.25</v>
      </c>
      <c r="S8" s="7">
        <v>565.25</v>
      </c>
      <c r="T8" s="7">
        <v>565.25</v>
      </c>
      <c r="U8" s="7">
        <v>565.25</v>
      </c>
      <c r="V8" s="7">
        <v>565.25</v>
      </c>
      <c r="W8" s="7">
        <v>565.25</v>
      </c>
      <c r="X8" s="7">
        <v>565.25</v>
      </c>
      <c r="Y8" s="7">
        <v>565.25</v>
      </c>
      <c r="Z8" s="7">
        <v>565.25</v>
      </c>
      <c r="AA8" s="7">
        <v>565.25</v>
      </c>
      <c r="AB8" s="7">
        <v>565.25</v>
      </c>
      <c r="AC8" s="7">
        <v>565.25</v>
      </c>
      <c r="AD8" s="7">
        <v>565.25</v>
      </c>
      <c r="AE8" s="7">
        <v>565.25</v>
      </c>
      <c r="AF8" s="7">
        <v>565.25</v>
      </c>
      <c r="AG8" s="7">
        <v>565.25</v>
      </c>
      <c r="AH8" s="7">
        <v>565.25</v>
      </c>
      <c r="AI8" s="7">
        <v>565.25</v>
      </c>
      <c r="AJ8" s="7">
        <v>565.25</v>
      </c>
      <c r="AK8" s="7">
        <v>565.25</v>
      </c>
    </row>
    <row r="9" ht="16.35" spans="3:37">
      <c r="C9" s="8" t="s">
        <v>115</v>
      </c>
      <c r="D9" s="7" t="s">
        <v>116</v>
      </c>
      <c r="E9" s="7">
        <v>2475.59</v>
      </c>
      <c r="F9" s="7"/>
      <c r="G9" s="7"/>
      <c r="H9" s="7">
        <v>57.33</v>
      </c>
      <c r="I9" s="7">
        <v>57.64</v>
      </c>
      <c r="J9" s="7">
        <v>57.95</v>
      </c>
      <c r="K9" s="7">
        <v>59.88</v>
      </c>
      <c r="L9" s="7">
        <v>60.22</v>
      </c>
      <c r="M9" s="7">
        <v>63.74</v>
      </c>
      <c r="N9" s="7">
        <v>65.86</v>
      </c>
      <c r="O9" s="7">
        <v>66.26</v>
      </c>
      <c r="P9" s="7">
        <v>66.66</v>
      </c>
      <c r="Q9" s="7">
        <v>69</v>
      </c>
      <c r="R9" s="7">
        <v>72.92</v>
      </c>
      <c r="S9" s="7">
        <v>73.37</v>
      </c>
      <c r="T9" s="7">
        <v>75.96</v>
      </c>
      <c r="U9" s="7">
        <v>76.46</v>
      </c>
      <c r="V9" s="7">
        <v>76.96</v>
      </c>
      <c r="W9" s="7">
        <v>83.66</v>
      </c>
      <c r="X9" s="7">
        <v>84.21</v>
      </c>
      <c r="Y9" s="7">
        <v>84.78</v>
      </c>
      <c r="Z9" s="7">
        <v>87.96</v>
      </c>
      <c r="AA9" s="7">
        <v>88.59</v>
      </c>
      <c r="AB9" s="7">
        <v>93.44</v>
      </c>
      <c r="AC9" s="7">
        <v>96.95</v>
      </c>
      <c r="AD9" s="7">
        <v>97.66</v>
      </c>
      <c r="AE9" s="7">
        <v>98.38</v>
      </c>
      <c r="AF9" s="7">
        <v>102.28</v>
      </c>
      <c r="AG9" s="7">
        <v>107.71</v>
      </c>
      <c r="AH9" s="7">
        <v>108.52</v>
      </c>
      <c r="AI9" s="7">
        <v>112.85</v>
      </c>
      <c r="AJ9" s="7">
        <v>113.74</v>
      </c>
      <c r="AK9" s="7">
        <v>114.65</v>
      </c>
    </row>
    <row r="10" ht="16.35" spans="3:37">
      <c r="C10" s="8" t="s">
        <v>117</v>
      </c>
      <c r="D10" s="7" t="s">
        <v>118</v>
      </c>
      <c r="E10" s="7">
        <v>0</v>
      </c>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row>
    <row r="11" ht="16.35" spans="3:37">
      <c r="C11" s="8">
        <v>1.2</v>
      </c>
      <c r="D11" s="7" t="s">
        <v>119</v>
      </c>
      <c r="E11" s="7">
        <v>9935.31</v>
      </c>
      <c r="F11" s="7"/>
      <c r="G11" s="7"/>
      <c r="H11" s="7">
        <v>206.48</v>
      </c>
      <c r="I11" s="7">
        <v>209.26</v>
      </c>
      <c r="J11" s="7">
        <v>212.1</v>
      </c>
      <c r="K11" s="7">
        <v>217.3</v>
      </c>
      <c r="L11" s="7">
        <v>220.27</v>
      </c>
      <c r="M11" s="7">
        <v>228.58</v>
      </c>
      <c r="N11" s="7">
        <v>234.2</v>
      </c>
      <c r="O11" s="7">
        <v>237.4</v>
      </c>
      <c r="P11" s="7">
        <v>240.66</v>
      </c>
      <c r="Q11" s="7">
        <v>246.77</v>
      </c>
      <c r="R11" s="7">
        <v>255.98</v>
      </c>
      <c r="S11" s="7">
        <v>259.47</v>
      </c>
      <c r="T11" s="7">
        <v>266.1</v>
      </c>
      <c r="U11" s="7">
        <v>269.77</v>
      </c>
      <c r="V11" s="7">
        <v>273.51</v>
      </c>
      <c r="W11" s="7">
        <v>293.97</v>
      </c>
      <c r="X11" s="7">
        <v>299.38</v>
      </c>
      <c r="Y11" s="7">
        <v>304.92</v>
      </c>
      <c r="Z11" s="7">
        <v>324.81</v>
      </c>
      <c r="AA11" s="7">
        <v>330.77</v>
      </c>
      <c r="AB11" s="7">
        <v>373.26</v>
      </c>
      <c r="AC11" s="7">
        <v>395.19</v>
      </c>
      <c r="AD11" s="7">
        <v>401.72</v>
      </c>
      <c r="AE11" s="7">
        <v>408.39</v>
      </c>
      <c r="AF11" s="7">
        <v>432.58</v>
      </c>
      <c r="AG11" s="7">
        <v>479.84</v>
      </c>
      <c r="AH11" s="7">
        <v>487.17</v>
      </c>
      <c r="AI11" s="7">
        <v>513.87</v>
      </c>
      <c r="AJ11" s="7">
        <v>591.77</v>
      </c>
      <c r="AK11" s="7">
        <v>719.82</v>
      </c>
    </row>
    <row r="12" ht="16.35" spans="3:37">
      <c r="C12" s="8" t="s">
        <v>120</v>
      </c>
      <c r="D12" s="7" t="s">
        <v>121</v>
      </c>
      <c r="E12" s="7">
        <v>5930.01</v>
      </c>
      <c r="F12" s="7"/>
      <c r="G12" s="7"/>
      <c r="H12" s="7">
        <v>145.31</v>
      </c>
      <c r="I12" s="7">
        <v>147.78</v>
      </c>
      <c r="J12" s="7">
        <v>150.31</v>
      </c>
      <c r="K12" s="7">
        <v>153.42</v>
      </c>
      <c r="L12" s="7">
        <v>156.05</v>
      </c>
      <c r="M12" s="7">
        <v>160.55</v>
      </c>
      <c r="N12" s="7">
        <v>163.88</v>
      </c>
      <c r="O12" s="7">
        <v>166.68</v>
      </c>
      <c r="P12" s="7">
        <v>169.54</v>
      </c>
      <c r="Q12" s="7">
        <v>173.11</v>
      </c>
      <c r="R12" s="7">
        <v>178.08</v>
      </c>
      <c r="S12" s="7">
        <v>181.12</v>
      </c>
      <c r="T12" s="7">
        <v>184.94</v>
      </c>
      <c r="U12" s="7">
        <v>188.11</v>
      </c>
      <c r="V12" s="7">
        <v>191.35</v>
      </c>
      <c r="W12" s="7">
        <v>197.63</v>
      </c>
      <c r="X12" s="7">
        <v>201</v>
      </c>
      <c r="Y12" s="7">
        <v>204.45</v>
      </c>
      <c r="Z12" s="7">
        <v>208.83</v>
      </c>
      <c r="AA12" s="7">
        <v>212.43</v>
      </c>
      <c r="AB12" s="7">
        <v>218.5</v>
      </c>
      <c r="AC12" s="7">
        <v>223.21</v>
      </c>
      <c r="AD12" s="7">
        <v>227.04</v>
      </c>
      <c r="AE12" s="7">
        <v>230.95</v>
      </c>
      <c r="AF12" s="7">
        <v>236</v>
      </c>
      <c r="AG12" s="7">
        <v>242.74</v>
      </c>
      <c r="AH12" s="7">
        <v>246.91</v>
      </c>
      <c r="AI12" s="7">
        <v>252.32</v>
      </c>
      <c r="AJ12" s="7">
        <v>256.67</v>
      </c>
      <c r="AK12" s="7">
        <v>261.1</v>
      </c>
    </row>
    <row r="13" ht="16.35" spans="3:37">
      <c r="C13" s="8" t="s">
        <v>122</v>
      </c>
      <c r="D13" s="7" t="s">
        <v>123</v>
      </c>
      <c r="E13" s="7">
        <v>770.91</v>
      </c>
      <c r="F13" s="7"/>
      <c r="G13" s="7"/>
      <c r="H13" s="7">
        <v>18.89</v>
      </c>
      <c r="I13" s="7">
        <v>19.21</v>
      </c>
      <c r="J13" s="7">
        <v>19.54</v>
      </c>
      <c r="K13" s="7">
        <v>19.94</v>
      </c>
      <c r="L13" s="7">
        <v>20.29</v>
      </c>
      <c r="M13" s="7">
        <v>20.87</v>
      </c>
      <c r="N13" s="7">
        <v>21.3</v>
      </c>
      <c r="O13" s="7">
        <v>21.67</v>
      </c>
      <c r="P13" s="7">
        <v>22.04</v>
      </c>
      <c r="Q13" s="7">
        <v>22.5</v>
      </c>
      <c r="R13" s="7">
        <v>23.15</v>
      </c>
      <c r="S13" s="7">
        <v>23.55</v>
      </c>
      <c r="T13" s="7">
        <v>24.04</v>
      </c>
      <c r="U13" s="7">
        <v>24.45</v>
      </c>
      <c r="V13" s="7">
        <v>24.88</v>
      </c>
      <c r="W13" s="7">
        <v>25.69</v>
      </c>
      <c r="X13" s="7">
        <v>26.13</v>
      </c>
      <c r="Y13" s="7">
        <v>26.58</v>
      </c>
      <c r="Z13" s="7">
        <v>27.15</v>
      </c>
      <c r="AA13" s="7">
        <v>27.62</v>
      </c>
      <c r="AB13" s="7">
        <v>28.41</v>
      </c>
      <c r="AC13" s="7">
        <v>29.02</v>
      </c>
      <c r="AD13" s="7">
        <v>29.52</v>
      </c>
      <c r="AE13" s="7">
        <v>30.02</v>
      </c>
      <c r="AF13" s="7">
        <v>30.68</v>
      </c>
      <c r="AG13" s="7">
        <v>31.56</v>
      </c>
      <c r="AH13" s="7">
        <v>32.1</v>
      </c>
      <c r="AI13" s="7">
        <v>32.8</v>
      </c>
      <c r="AJ13" s="7">
        <v>33.37</v>
      </c>
      <c r="AK13" s="7">
        <v>33.94</v>
      </c>
    </row>
    <row r="14" ht="16.35" spans="3:37">
      <c r="C14" s="8" t="s">
        <v>124</v>
      </c>
      <c r="D14" s="7" t="s">
        <v>125</v>
      </c>
      <c r="E14" s="7">
        <v>170.48</v>
      </c>
      <c r="F14" s="7"/>
      <c r="G14" s="7"/>
      <c r="H14" s="7">
        <v>3.84</v>
      </c>
      <c r="I14" s="7">
        <v>3.84</v>
      </c>
      <c r="J14" s="7">
        <v>3.84</v>
      </c>
      <c r="K14" s="7">
        <v>4</v>
      </c>
      <c r="L14" s="7">
        <v>4</v>
      </c>
      <c r="M14" s="7">
        <v>4.29</v>
      </c>
      <c r="N14" s="7">
        <v>4.46</v>
      </c>
      <c r="O14" s="7">
        <v>4.46</v>
      </c>
      <c r="P14" s="7">
        <v>4.46</v>
      </c>
      <c r="Q14" s="7">
        <v>4.66</v>
      </c>
      <c r="R14" s="7">
        <v>4.98</v>
      </c>
      <c r="S14" s="7">
        <v>4.98</v>
      </c>
      <c r="T14" s="7">
        <v>5.2</v>
      </c>
      <c r="U14" s="7">
        <v>5.2</v>
      </c>
      <c r="V14" s="7">
        <v>5.2</v>
      </c>
      <c r="W14" s="7">
        <v>5.8</v>
      </c>
      <c r="X14" s="7">
        <v>5.8</v>
      </c>
      <c r="Y14" s="7">
        <v>5.82</v>
      </c>
      <c r="Z14" s="7">
        <v>6.08</v>
      </c>
      <c r="AA14" s="7">
        <v>6.1</v>
      </c>
      <c r="AB14" s="7">
        <v>6.5</v>
      </c>
      <c r="AC14" s="7">
        <v>6.8</v>
      </c>
      <c r="AD14" s="7">
        <v>6.81</v>
      </c>
      <c r="AE14" s="7">
        <v>6.84</v>
      </c>
      <c r="AF14" s="7">
        <v>7.16</v>
      </c>
      <c r="AG14" s="7">
        <v>7.61</v>
      </c>
      <c r="AH14" s="7">
        <v>7.64</v>
      </c>
      <c r="AI14" s="7">
        <v>8</v>
      </c>
      <c r="AJ14" s="7">
        <v>8.04</v>
      </c>
      <c r="AK14" s="7">
        <v>8.07</v>
      </c>
    </row>
    <row r="15" ht="16.35" spans="3:37">
      <c r="C15" s="8" t="s">
        <v>126</v>
      </c>
      <c r="D15" s="7" t="s">
        <v>127</v>
      </c>
      <c r="E15" s="7">
        <v>1704.68</v>
      </c>
      <c r="F15" s="7"/>
      <c r="G15" s="7"/>
      <c r="H15" s="7">
        <v>38.44</v>
      </c>
      <c r="I15" s="7">
        <v>38.43</v>
      </c>
      <c r="J15" s="7">
        <v>38.41</v>
      </c>
      <c r="K15" s="7">
        <v>39.94</v>
      </c>
      <c r="L15" s="7">
        <v>39.93</v>
      </c>
      <c r="M15" s="7">
        <v>42.87</v>
      </c>
      <c r="N15" s="7">
        <v>44.56</v>
      </c>
      <c r="O15" s="7">
        <v>44.59</v>
      </c>
      <c r="P15" s="7">
        <v>44.62</v>
      </c>
      <c r="Q15" s="7">
        <v>46.5</v>
      </c>
      <c r="R15" s="7">
        <v>49.77</v>
      </c>
      <c r="S15" s="7">
        <v>49.82</v>
      </c>
      <c r="T15" s="7">
        <v>51.92</v>
      </c>
      <c r="U15" s="7">
        <v>52.01</v>
      </c>
      <c r="V15" s="7">
        <v>52.08</v>
      </c>
      <c r="W15" s="7">
        <v>57.97</v>
      </c>
      <c r="X15" s="7">
        <v>58.08</v>
      </c>
      <c r="Y15" s="7">
        <v>58.2</v>
      </c>
      <c r="Z15" s="7">
        <v>60.81</v>
      </c>
      <c r="AA15" s="7">
        <v>60.97</v>
      </c>
      <c r="AB15" s="7">
        <v>65.03</v>
      </c>
      <c r="AC15" s="7">
        <v>67.93</v>
      </c>
      <c r="AD15" s="7">
        <v>68.14</v>
      </c>
      <c r="AE15" s="7">
        <v>68.36</v>
      </c>
      <c r="AF15" s="7">
        <v>71.6</v>
      </c>
      <c r="AG15" s="7">
        <v>76.15</v>
      </c>
      <c r="AH15" s="7">
        <v>76.42</v>
      </c>
      <c r="AI15" s="7">
        <v>80.05</v>
      </c>
      <c r="AJ15" s="7">
        <v>80.37</v>
      </c>
      <c r="AK15" s="7">
        <v>80.71</v>
      </c>
    </row>
    <row r="16" ht="16.35" spans="3:37">
      <c r="C16" s="8" t="s">
        <v>128</v>
      </c>
      <c r="D16" s="7" t="s">
        <v>129</v>
      </c>
      <c r="E16" s="7">
        <v>1359.23</v>
      </c>
      <c r="F16" s="7"/>
      <c r="G16" s="7"/>
      <c r="H16" s="7">
        <v>0</v>
      </c>
      <c r="I16" s="7">
        <v>0</v>
      </c>
      <c r="J16" s="7">
        <v>0</v>
      </c>
      <c r="K16" s="7">
        <v>0</v>
      </c>
      <c r="L16" s="7">
        <v>0</v>
      </c>
      <c r="M16" s="7">
        <v>0</v>
      </c>
      <c r="N16" s="7">
        <v>0</v>
      </c>
      <c r="O16" s="7">
        <v>0</v>
      </c>
      <c r="P16" s="7">
        <v>0</v>
      </c>
      <c r="Q16" s="7">
        <v>0</v>
      </c>
      <c r="R16" s="7">
        <v>0</v>
      </c>
      <c r="S16" s="7">
        <v>0</v>
      </c>
      <c r="T16" s="7">
        <v>0</v>
      </c>
      <c r="U16" s="7">
        <v>0</v>
      </c>
      <c r="V16" s="7">
        <v>0</v>
      </c>
      <c r="W16" s="7">
        <v>6.88</v>
      </c>
      <c r="X16" s="7">
        <v>8.37</v>
      </c>
      <c r="Y16" s="7">
        <v>9.87</v>
      </c>
      <c r="Z16" s="7">
        <v>21.94</v>
      </c>
      <c r="AA16" s="7">
        <v>23.65</v>
      </c>
      <c r="AB16" s="7">
        <v>54.82</v>
      </c>
      <c r="AC16" s="7">
        <v>68.23</v>
      </c>
      <c r="AD16" s="7">
        <v>70.21</v>
      </c>
      <c r="AE16" s="7">
        <v>72.22</v>
      </c>
      <c r="AF16" s="7">
        <v>87.14</v>
      </c>
      <c r="AG16" s="7">
        <v>121.78</v>
      </c>
      <c r="AH16" s="7">
        <v>124.1</v>
      </c>
      <c r="AI16" s="7">
        <v>140.7</v>
      </c>
      <c r="AJ16" s="7">
        <v>213.32</v>
      </c>
      <c r="AK16" s="7">
        <v>336</v>
      </c>
    </row>
    <row r="17" ht="16.35" spans="3:37">
      <c r="C17" s="8" t="s">
        <v>130</v>
      </c>
      <c r="D17" s="7" t="s">
        <v>131</v>
      </c>
      <c r="E17" s="7">
        <v>0</v>
      </c>
      <c r="F17" s="7"/>
      <c r="G17" s="7"/>
      <c r="H17" s="7">
        <v>0</v>
      </c>
      <c r="I17" s="7">
        <v>0</v>
      </c>
      <c r="J17" s="7">
        <v>0</v>
      </c>
      <c r="K17" s="7">
        <v>0</v>
      </c>
      <c r="L17" s="7">
        <v>0</v>
      </c>
      <c r="M17" s="7">
        <v>0</v>
      </c>
      <c r="N17" s="7">
        <v>0</v>
      </c>
      <c r="O17" s="7">
        <v>0</v>
      </c>
      <c r="P17" s="7">
        <v>0</v>
      </c>
      <c r="Q17" s="7">
        <v>0</v>
      </c>
      <c r="R17" s="7">
        <v>0</v>
      </c>
      <c r="S17" s="7">
        <v>0</v>
      </c>
      <c r="T17" s="7">
        <v>0</v>
      </c>
      <c r="U17" s="7">
        <v>0</v>
      </c>
      <c r="V17" s="7">
        <v>0</v>
      </c>
      <c r="W17" s="7">
        <v>0</v>
      </c>
      <c r="X17" s="7">
        <v>0</v>
      </c>
      <c r="Y17" s="7">
        <v>0</v>
      </c>
      <c r="Z17" s="7">
        <v>0</v>
      </c>
      <c r="AA17" s="7">
        <v>0</v>
      </c>
      <c r="AB17" s="7">
        <v>0</v>
      </c>
      <c r="AC17" s="7">
        <v>0</v>
      </c>
      <c r="AD17" s="7">
        <v>0</v>
      </c>
      <c r="AE17" s="7">
        <v>0</v>
      </c>
      <c r="AF17" s="7">
        <v>0</v>
      </c>
      <c r="AG17" s="7">
        <v>0</v>
      </c>
      <c r="AH17" s="7">
        <v>0</v>
      </c>
      <c r="AI17" s="7">
        <v>0</v>
      </c>
      <c r="AJ17" s="7">
        <v>0</v>
      </c>
      <c r="AK17" s="7">
        <v>0</v>
      </c>
    </row>
    <row r="18" ht="18.75" spans="3:37">
      <c r="C18" s="8">
        <v>2</v>
      </c>
      <c r="D18" s="7" t="s">
        <v>132</v>
      </c>
      <c r="E18" s="7">
        <v>-28936</v>
      </c>
      <c r="F18" s="7">
        <v>-14706</v>
      </c>
      <c r="G18" s="7">
        <v>-14230</v>
      </c>
      <c r="H18" s="7">
        <v>0</v>
      </c>
      <c r="I18" s="7">
        <v>0</v>
      </c>
      <c r="J18" s="7">
        <v>0</v>
      </c>
      <c r="K18" s="7">
        <v>0</v>
      </c>
      <c r="L18" s="7">
        <v>0</v>
      </c>
      <c r="M18" s="7">
        <v>0</v>
      </c>
      <c r="N18" s="7">
        <v>0</v>
      </c>
      <c r="O18" s="7">
        <v>0</v>
      </c>
      <c r="P18" s="7">
        <v>0</v>
      </c>
      <c r="Q18" s="7">
        <v>0</v>
      </c>
      <c r="R18" s="7">
        <v>0</v>
      </c>
      <c r="S18" s="7">
        <v>0</v>
      </c>
      <c r="T18" s="7">
        <v>0</v>
      </c>
      <c r="U18" s="7">
        <v>0</v>
      </c>
      <c r="V18" s="7">
        <v>0</v>
      </c>
      <c r="W18" s="7">
        <v>0</v>
      </c>
      <c r="X18" s="7">
        <v>0</v>
      </c>
      <c r="Y18" s="7">
        <v>0</v>
      </c>
      <c r="Z18" s="7">
        <v>0</v>
      </c>
      <c r="AA18" s="7">
        <v>0</v>
      </c>
      <c r="AB18" s="7">
        <v>0</v>
      </c>
      <c r="AC18" s="7">
        <v>0</v>
      </c>
      <c r="AD18" s="7">
        <v>0</v>
      </c>
      <c r="AE18" s="7">
        <v>0</v>
      </c>
      <c r="AF18" s="7">
        <v>0</v>
      </c>
      <c r="AG18" s="7">
        <v>0</v>
      </c>
      <c r="AH18" s="7">
        <v>0</v>
      </c>
      <c r="AI18" s="7">
        <v>0</v>
      </c>
      <c r="AJ18" s="7">
        <v>0</v>
      </c>
      <c r="AK18" s="7">
        <v>0</v>
      </c>
    </row>
    <row r="19" ht="16.35" spans="3:37">
      <c r="C19" s="8">
        <v>2.1</v>
      </c>
      <c r="D19" s="7" t="s">
        <v>110</v>
      </c>
      <c r="E19" s="7">
        <v>0</v>
      </c>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row>
    <row r="20" ht="16.35" spans="3:37">
      <c r="C20" s="8">
        <v>2.2</v>
      </c>
      <c r="D20" s="7" t="s">
        <v>119</v>
      </c>
      <c r="E20" s="7">
        <v>28936</v>
      </c>
      <c r="F20" s="7">
        <v>14706</v>
      </c>
      <c r="G20" s="7">
        <v>14230</v>
      </c>
      <c r="H20" s="7">
        <v>0</v>
      </c>
      <c r="I20" s="7">
        <v>0</v>
      </c>
      <c r="J20" s="7">
        <v>0</v>
      </c>
      <c r="K20" s="7">
        <v>0</v>
      </c>
      <c r="L20" s="7">
        <v>0</v>
      </c>
      <c r="M20" s="7">
        <v>0</v>
      </c>
      <c r="N20" s="7">
        <v>0</v>
      </c>
      <c r="O20" s="7">
        <v>0</v>
      </c>
      <c r="P20" s="7">
        <v>0</v>
      </c>
      <c r="Q20" s="7">
        <v>0</v>
      </c>
      <c r="R20" s="7">
        <v>0</v>
      </c>
      <c r="S20" s="7">
        <v>0</v>
      </c>
      <c r="T20" s="7">
        <v>0</v>
      </c>
      <c r="U20" s="7">
        <v>0</v>
      </c>
      <c r="V20" s="7">
        <v>0</v>
      </c>
      <c r="W20" s="7">
        <v>0</v>
      </c>
      <c r="X20" s="7">
        <v>0</v>
      </c>
      <c r="Y20" s="7">
        <v>0</v>
      </c>
      <c r="Z20" s="7">
        <v>0</v>
      </c>
      <c r="AA20" s="7">
        <v>0</v>
      </c>
      <c r="AB20" s="7">
        <v>0</v>
      </c>
      <c r="AC20" s="7">
        <v>0</v>
      </c>
      <c r="AD20" s="7">
        <v>0</v>
      </c>
      <c r="AE20" s="7">
        <v>0</v>
      </c>
      <c r="AF20" s="7">
        <v>0</v>
      </c>
      <c r="AG20" s="7">
        <v>0</v>
      </c>
      <c r="AH20" s="7">
        <v>0</v>
      </c>
      <c r="AI20" s="7">
        <v>0</v>
      </c>
      <c r="AJ20" s="7">
        <v>0</v>
      </c>
      <c r="AK20" s="7">
        <v>0</v>
      </c>
    </row>
    <row r="21" ht="16.35" spans="3:37">
      <c r="C21" s="8" t="s">
        <v>133</v>
      </c>
      <c r="D21" s="7" t="s">
        <v>134</v>
      </c>
      <c r="E21" s="7">
        <v>28936</v>
      </c>
      <c r="F21" s="7">
        <v>14706</v>
      </c>
      <c r="G21" s="7">
        <v>14230</v>
      </c>
      <c r="H21" s="7">
        <v>0</v>
      </c>
      <c r="I21" s="7">
        <v>0</v>
      </c>
      <c r="J21" s="7">
        <v>0</v>
      </c>
      <c r="K21" s="7">
        <v>0</v>
      </c>
      <c r="L21" s="7">
        <v>0</v>
      </c>
      <c r="M21" s="7">
        <v>0</v>
      </c>
      <c r="N21" s="7">
        <v>0</v>
      </c>
      <c r="O21" s="7">
        <v>0</v>
      </c>
      <c r="P21" s="7">
        <v>0</v>
      </c>
      <c r="Q21" s="7">
        <v>0</v>
      </c>
      <c r="R21" s="7">
        <v>0</v>
      </c>
      <c r="S21" s="7">
        <v>0</v>
      </c>
      <c r="T21" s="7">
        <v>0</v>
      </c>
      <c r="U21" s="7">
        <v>0</v>
      </c>
      <c r="V21" s="7">
        <v>0</v>
      </c>
      <c r="W21" s="7">
        <v>0</v>
      </c>
      <c r="X21" s="7">
        <v>0</v>
      </c>
      <c r="Y21" s="7">
        <v>0</v>
      </c>
      <c r="Z21" s="7">
        <v>0</v>
      </c>
      <c r="AA21" s="7">
        <v>0</v>
      </c>
      <c r="AB21" s="7">
        <v>0</v>
      </c>
      <c r="AC21" s="7">
        <v>0</v>
      </c>
      <c r="AD21" s="7">
        <v>0</v>
      </c>
      <c r="AE21" s="7">
        <v>0</v>
      </c>
      <c r="AF21" s="7">
        <v>0</v>
      </c>
      <c r="AG21" s="7">
        <v>0</v>
      </c>
      <c r="AH21" s="7">
        <v>0</v>
      </c>
      <c r="AI21" s="7">
        <v>0</v>
      </c>
      <c r="AJ21" s="7">
        <v>0</v>
      </c>
      <c r="AK21" s="7">
        <v>0</v>
      </c>
    </row>
    <row r="22" ht="16.35" spans="3:37">
      <c r="C22" s="8" t="s">
        <v>135</v>
      </c>
      <c r="D22" s="7" t="s">
        <v>136</v>
      </c>
      <c r="E22" s="7">
        <v>0</v>
      </c>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row>
    <row r="23" ht="16.35" spans="3:37">
      <c r="C23" s="8" t="s">
        <v>137</v>
      </c>
      <c r="D23" s="7" t="s">
        <v>138</v>
      </c>
      <c r="E23" s="7">
        <v>0</v>
      </c>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row>
    <row r="24" ht="16.35" spans="3:37">
      <c r="C24" s="8" t="s">
        <v>139</v>
      </c>
      <c r="D24" s="7" t="s">
        <v>131</v>
      </c>
      <c r="E24" s="7">
        <v>0</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row>
    <row r="25" ht="18.75" spans="3:37">
      <c r="C25" s="8">
        <v>3</v>
      </c>
      <c r="D25" s="7" t="s">
        <v>140</v>
      </c>
      <c r="E25" s="7">
        <v>-22824</v>
      </c>
      <c r="F25" s="7">
        <v>14706</v>
      </c>
      <c r="G25" s="7">
        <v>14230</v>
      </c>
      <c r="H25" s="7">
        <v>-960</v>
      </c>
      <c r="I25" s="7">
        <v>-960</v>
      </c>
      <c r="J25" s="7">
        <v>-960</v>
      </c>
      <c r="K25" s="7">
        <v>-960</v>
      </c>
      <c r="L25" s="7">
        <v>-960</v>
      </c>
      <c r="M25" s="7">
        <v>-960</v>
      </c>
      <c r="N25" s="7">
        <v>-960</v>
      </c>
      <c r="O25" s="7">
        <v>-960</v>
      </c>
      <c r="P25" s="7">
        <v>-960</v>
      </c>
      <c r="Q25" s="7">
        <v>-960</v>
      </c>
      <c r="R25" s="7">
        <v>-960</v>
      </c>
      <c r="S25" s="7">
        <v>-960</v>
      </c>
      <c r="T25" s="7">
        <v>-960</v>
      </c>
      <c r="U25" s="7">
        <v>-960</v>
      </c>
      <c r="V25" s="7">
        <v>-960</v>
      </c>
      <c r="W25" s="7">
        <v>-960</v>
      </c>
      <c r="X25" s="7">
        <v>-960</v>
      </c>
      <c r="Y25" s="7">
        <v>-960</v>
      </c>
      <c r="Z25" s="7">
        <v>-960</v>
      </c>
      <c r="AA25" s="7">
        <v>-960</v>
      </c>
      <c r="AB25" s="7">
        <v>-960</v>
      </c>
      <c r="AC25" s="7">
        <v>-960</v>
      </c>
      <c r="AD25" s="7">
        <v>-960</v>
      </c>
      <c r="AE25" s="7">
        <v>-960</v>
      </c>
      <c r="AF25" s="7">
        <v>-960</v>
      </c>
      <c r="AG25" s="7">
        <v>-960</v>
      </c>
      <c r="AH25" s="7">
        <v>-960</v>
      </c>
      <c r="AI25" s="7">
        <v>-960</v>
      </c>
      <c r="AJ25" s="7">
        <v>-14680</v>
      </c>
      <c r="AK25" s="7">
        <v>-10200</v>
      </c>
    </row>
    <row r="26" ht="16.35" spans="3:37">
      <c r="C26" s="8">
        <v>3.1</v>
      </c>
      <c r="D26" s="7" t="s">
        <v>110</v>
      </c>
      <c r="E26" s="7">
        <v>30000</v>
      </c>
      <c r="F26" s="7">
        <v>15000</v>
      </c>
      <c r="G26" s="7">
        <v>15000</v>
      </c>
      <c r="H26" s="7">
        <v>0</v>
      </c>
      <c r="I26" s="7">
        <v>0</v>
      </c>
      <c r="J26" s="7">
        <v>0</v>
      </c>
      <c r="K26" s="7">
        <v>0</v>
      </c>
      <c r="L26" s="7">
        <v>0</v>
      </c>
      <c r="M26" s="7">
        <v>0</v>
      </c>
      <c r="N26" s="7">
        <v>0</v>
      </c>
      <c r="O26" s="7">
        <v>0</v>
      </c>
      <c r="P26" s="7">
        <v>0</v>
      </c>
      <c r="Q26" s="7">
        <v>0</v>
      </c>
      <c r="R26" s="7">
        <v>0</v>
      </c>
      <c r="S26" s="7">
        <v>0</v>
      </c>
      <c r="T26" s="7">
        <v>0</v>
      </c>
      <c r="U26" s="7">
        <v>0</v>
      </c>
      <c r="V26" s="7">
        <v>0</v>
      </c>
      <c r="W26" s="7">
        <v>0</v>
      </c>
      <c r="X26" s="7">
        <v>0</v>
      </c>
      <c r="Y26" s="7">
        <v>0</v>
      </c>
      <c r="Z26" s="7">
        <v>0</v>
      </c>
      <c r="AA26" s="7">
        <v>0</v>
      </c>
      <c r="AB26" s="7">
        <v>0</v>
      </c>
      <c r="AC26" s="7">
        <v>0</v>
      </c>
      <c r="AD26" s="7">
        <v>0</v>
      </c>
      <c r="AE26" s="7">
        <v>0</v>
      </c>
      <c r="AF26" s="7">
        <v>0</v>
      </c>
      <c r="AG26" s="7">
        <v>0</v>
      </c>
      <c r="AH26" s="7">
        <v>0</v>
      </c>
      <c r="AI26" s="7">
        <v>0</v>
      </c>
      <c r="AJ26" s="7">
        <v>0</v>
      </c>
      <c r="AK26" s="7">
        <v>0</v>
      </c>
    </row>
    <row r="27" ht="16.35" spans="3:37">
      <c r="C27" s="8" t="s">
        <v>141</v>
      </c>
      <c r="D27" s="7" t="s">
        <v>142</v>
      </c>
      <c r="E27" s="7">
        <v>6000</v>
      </c>
      <c r="F27" s="7">
        <v>1000</v>
      </c>
      <c r="G27" s="7">
        <v>5000</v>
      </c>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row>
    <row r="28" ht="16.35" spans="3:37">
      <c r="C28" s="8" t="s">
        <v>143</v>
      </c>
      <c r="D28" s="7" t="s">
        <v>144</v>
      </c>
      <c r="E28" s="7">
        <v>0</v>
      </c>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row>
    <row r="29" ht="16.35" spans="3:37">
      <c r="C29" s="8" t="s">
        <v>145</v>
      </c>
      <c r="D29" s="7" t="s">
        <v>146</v>
      </c>
      <c r="E29" s="7">
        <v>0</v>
      </c>
      <c r="F29" s="7"/>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row>
    <row r="30" ht="16.35" spans="3:37">
      <c r="C30" s="8" t="s">
        <v>147</v>
      </c>
      <c r="D30" s="7" t="s">
        <v>148</v>
      </c>
      <c r="E30" s="7">
        <v>24000</v>
      </c>
      <c r="F30" s="7">
        <v>14000</v>
      </c>
      <c r="G30" s="7">
        <v>10000</v>
      </c>
      <c r="H30" s="7"/>
      <c r="I30" s="7"/>
      <c r="J30" s="7"/>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row>
    <row r="31" ht="16.35" spans="3:37">
      <c r="C31" s="8" t="s">
        <v>149</v>
      </c>
      <c r="D31" s="7" t="s">
        <v>150</v>
      </c>
      <c r="E31" s="7">
        <v>0</v>
      </c>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row>
    <row r="32" ht="16.35" spans="3:37">
      <c r="C32" s="8" t="s">
        <v>151</v>
      </c>
      <c r="D32" s="7" t="s">
        <v>118</v>
      </c>
      <c r="E32" s="7">
        <v>0</v>
      </c>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row>
    <row r="33" ht="16.35" spans="3:37">
      <c r="C33" s="8">
        <v>3.2</v>
      </c>
      <c r="D33" s="7" t="s">
        <v>119</v>
      </c>
      <c r="E33" s="7">
        <v>52824</v>
      </c>
      <c r="F33" s="7">
        <v>294</v>
      </c>
      <c r="G33" s="7">
        <v>770</v>
      </c>
      <c r="H33" s="7">
        <v>960</v>
      </c>
      <c r="I33" s="7">
        <v>960</v>
      </c>
      <c r="J33" s="7">
        <v>960</v>
      </c>
      <c r="K33" s="7">
        <v>960</v>
      </c>
      <c r="L33" s="7">
        <v>960</v>
      </c>
      <c r="M33" s="7">
        <v>960</v>
      </c>
      <c r="N33" s="7">
        <v>960</v>
      </c>
      <c r="O33" s="7">
        <v>960</v>
      </c>
      <c r="P33" s="7">
        <v>960</v>
      </c>
      <c r="Q33" s="7">
        <v>960</v>
      </c>
      <c r="R33" s="7">
        <v>960</v>
      </c>
      <c r="S33" s="7">
        <v>960</v>
      </c>
      <c r="T33" s="7">
        <v>960</v>
      </c>
      <c r="U33" s="7">
        <v>960</v>
      </c>
      <c r="V33" s="7">
        <v>960</v>
      </c>
      <c r="W33" s="7">
        <v>960</v>
      </c>
      <c r="X33" s="7">
        <v>960</v>
      </c>
      <c r="Y33" s="7">
        <v>960</v>
      </c>
      <c r="Z33" s="7">
        <v>960</v>
      </c>
      <c r="AA33" s="7">
        <v>960</v>
      </c>
      <c r="AB33" s="7">
        <v>960</v>
      </c>
      <c r="AC33" s="7">
        <v>960</v>
      </c>
      <c r="AD33" s="7">
        <v>960</v>
      </c>
      <c r="AE33" s="7">
        <v>960</v>
      </c>
      <c r="AF33" s="7">
        <v>960</v>
      </c>
      <c r="AG33" s="7">
        <v>960</v>
      </c>
      <c r="AH33" s="7">
        <v>960</v>
      </c>
      <c r="AI33" s="7">
        <v>960</v>
      </c>
      <c r="AJ33" s="7">
        <v>14680</v>
      </c>
      <c r="AK33" s="7">
        <v>10200</v>
      </c>
    </row>
    <row r="34" ht="16.35" spans="3:37">
      <c r="C34" s="8" t="s">
        <v>152</v>
      </c>
      <c r="D34" s="7" t="s">
        <v>153</v>
      </c>
      <c r="E34" s="7">
        <v>28800</v>
      </c>
      <c r="F34" s="7">
        <v>280</v>
      </c>
      <c r="G34" s="7">
        <v>760</v>
      </c>
      <c r="H34" s="7">
        <v>960</v>
      </c>
      <c r="I34" s="7">
        <v>960</v>
      </c>
      <c r="J34" s="7">
        <v>960</v>
      </c>
      <c r="K34" s="7">
        <v>960</v>
      </c>
      <c r="L34" s="7">
        <v>960</v>
      </c>
      <c r="M34" s="7">
        <v>960</v>
      </c>
      <c r="N34" s="7">
        <v>960</v>
      </c>
      <c r="O34" s="7">
        <v>960</v>
      </c>
      <c r="P34" s="7">
        <v>960</v>
      </c>
      <c r="Q34" s="7">
        <v>960</v>
      </c>
      <c r="R34" s="7">
        <v>960</v>
      </c>
      <c r="S34" s="7">
        <v>960</v>
      </c>
      <c r="T34" s="7">
        <v>960</v>
      </c>
      <c r="U34" s="7">
        <v>960</v>
      </c>
      <c r="V34" s="7">
        <v>960</v>
      </c>
      <c r="W34" s="7">
        <v>960</v>
      </c>
      <c r="X34" s="7">
        <v>960</v>
      </c>
      <c r="Y34" s="7">
        <v>960</v>
      </c>
      <c r="Z34" s="7">
        <v>960</v>
      </c>
      <c r="AA34" s="7">
        <v>960</v>
      </c>
      <c r="AB34" s="7">
        <v>960</v>
      </c>
      <c r="AC34" s="7">
        <v>960</v>
      </c>
      <c r="AD34" s="7">
        <v>960</v>
      </c>
      <c r="AE34" s="7">
        <v>960</v>
      </c>
      <c r="AF34" s="7">
        <v>960</v>
      </c>
      <c r="AG34" s="7">
        <v>960</v>
      </c>
      <c r="AH34" s="7">
        <v>960</v>
      </c>
      <c r="AI34" s="7">
        <v>960</v>
      </c>
      <c r="AJ34" s="7">
        <v>680</v>
      </c>
      <c r="AK34" s="7">
        <v>200</v>
      </c>
    </row>
    <row r="35" ht="16.35" spans="3:37">
      <c r="C35" s="8" t="s">
        <v>154</v>
      </c>
      <c r="D35" s="7" t="s">
        <v>155</v>
      </c>
      <c r="E35" s="7">
        <v>24</v>
      </c>
      <c r="F35" s="7">
        <v>14</v>
      </c>
      <c r="G35" s="7">
        <v>10</v>
      </c>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row>
    <row r="36" ht="16.35" spans="3:37">
      <c r="C36" s="8" t="s">
        <v>156</v>
      </c>
      <c r="D36" s="7" t="s">
        <v>157</v>
      </c>
      <c r="E36" s="7">
        <v>24000</v>
      </c>
      <c r="F36" s="7">
        <v>0</v>
      </c>
      <c r="G36" s="7">
        <v>0</v>
      </c>
      <c r="H36" s="7">
        <v>0</v>
      </c>
      <c r="I36" s="7">
        <v>0</v>
      </c>
      <c r="J36" s="7">
        <v>0</v>
      </c>
      <c r="K36" s="7">
        <v>0</v>
      </c>
      <c r="L36" s="7">
        <v>0</v>
      </c>
      <c r="M36" s="7">
        <v>0</v>
      </c>
      <c r="N36" s="7">
        <v>0</v>
      </c>
      <c r="O36" s="7">
        <v>0</v>
      </c>
      <c r="P36" s="7">
        <v>0</v>
      </c>
      <c r="Q36" s="7">
        <v>0</v>
      </c>
      <c r="R36" s="7">
        <v>0</v>
      </c>
      <c r="S36" s="7">
        <v>0</v>
      </c>
      <c r="T36" s="7">
        <v>0</v>
      </c>
      <c r="U36" s="7">
        <v>0</v>
      </c>
      <c r="V36" s="7">
        <v>0</v>
      </c>
      <c r="W36" s="7">
        <v>0</v>
      </c>
      <c r="X36" s="7">
        <v>0</v>
      </c>
      <c r="Y36" s="7">
        <v>0</v>
      </c>
      <c r="Z36" s="7">
        <v>0</v>
      </c>
      <c r="AA36" s="7">
        <v>0</v>
      </c>
      <c r="AB36" s="7">
        <v>0</v>
      </c>
      <c r="AC36" s="7">
        <v>0</v>
      </c>
      <c r="AD36" s="7">
        <v>0</v>
      </c>
      <c r="AE36" s="7">
        <v>0</v>
      </c>
      <c r="AF36" s="7">
        <v>0</v>
      </c>
      <c r="AG36" s="7">
        <v>0</v>
      </c>
      <c r="AH36" s="7">
        <v>0</v>
      </c>
      <c r="AI36" s="7">
        <v>0</v>
      </c>
      <c r="AJ36" s="7">
        <v>14000</v>
      </c>
      <c r="AK36" s="7">
        <v>10000</v>
      </c>
    </row>
    <row r="37" ht="18.75" spans="3:37">
      <c r="C37" s="8" t="s">
        <v>158</v>
      </c>
      <c r="D37" s="7" t="s">
        <v>159</v>
      </c>
      <c r="E37" s="7">
        <v>0</v>
      </c>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row>
    <row r="38" ht="18.75" spans="3:37">
      <c r="C38" s="8" t="s">
        <v>160</v>
      </c>
      <c r="D38" s="7" t="s">
        <v>161</v>
      </c>
      <c r="E38" s="7">
        <v>0</v>
      </c>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row>
    <row r="39" ht="16.35" spans="3:37">
      <c r="C39" s="8">
        <v>4</v>
      </c>
      <c r="D39" s="7" t="s">
        <v>162</v>
      </c>
      <c r="E39" s="7">
        <v>13579.7</v>
      </c>
      <c r="F39" s="7">
        <v>0</v>
      </c>
      <c r="G39" s="7">
        <v>0</v>
      </c>
      <c r="H39" s="7">
        <v>789.59</v>
      </c>
      <c r="I39" s="7">
        <v>792.28</v>
      </c>
      <c r="J39" s="7">
        <v>795.01</v>
      </c>
      <c r="K39" s="7">
        <v>823.75</v>
      </c>
      <c r="L39" s="7">
        <v>826.93</v>
      </c>
      <c r="M39" s="7">
        <v>918.59</v>
      </c>
      <c r="N39" s="7">
        <v>950.44</v>
      </c>
      <c r="O39" s="7">
        <v>954.17</v>
      </c>
      <c r="P39" s="7">
        <v>957.98</v>
      </c>
      <c r="Q39" s="7">
        <v>993.24</v>
      </c>
      <c r="R39" s="7">
        <v>1094.87</v>
      </c>
      <c r="S39" s="7">
        <v>1099.33</v>
      </c>
      <c r="T39" s="7">
        <v>1138.49</v>
      </c>
      <c r="U39" s="7">
        <v>1143.58</v>
      </c>
      <c r="V39" s="7">
        <v>1148.76</v>
      </c>
      <c r="W39" s="7">
        <v>1292.32</v>
      </c>
      <c r="X39" s="7">
        <v>1296.76</v>
      </c>
      <c r="Y39" s="7">
        <v>1301.27</v>
      </c>
      <c r="Z39" s="7">
        <v>1337.49</v>
      </c>
      <c r="AA39" s="7">
        <v>1342.61</v>
      </c>
      <c r="AB39" s="7">
        <v>1436.12</v>
      </c>
      <c r="AC39" s="7">
        <v>1476.35</v>
      </c>
      <c r="AD39" s="7">
        <v>1482.29</v>
      </c>
      <c r="AE39" s="7">
        <v>1488.33</v>
      </c>
      <c r="AF39" s="7">
        <v>1533.08</v>
      </c>
      <c r="AG39" s="7">
        <v>1637.01</v>
      </c>
      <c r="AH39" s="7">
        <v>1643.98</v>
      </c>
      <c r="AI39" s="7">
        <v>1693.76</v>
      </c>
      <c r="AJ39" s="7">
        <v>-12088.36</v>
      </c>
      <c r="AK39" s="7">
        <v>-7720.32</v>
      </c>
    </row>
    <row r="40" ht="16.35" spans="3:37">
      <c r="C40" s="8">
        <v>5</v>
      </c>
      <c r="D40" s="7" t="s">
        <v>163</v>
      </c>
      <c r="E40" s="7"/>
      <c r="F40" s="7">
        <v>0</v>
      </c>
      <c r="G40" s="7">
        <v>0</v>
      </c>
      <c r="H40" s="7">
        <v>789.59</v>
      </c>
      <c r="I40" s="7">
        <v>1581.87</v>
      </c>
      <c r="J40" s="7">
        <v>2376.88</v>
      </c>
      <c r="K40" s="7">
        <v>3200.63</v>
      </c>
      <c r="L40" s="7">
        <v>4027.56</v>
      </c>
      <c r="M40" s="7">
        <v>4946.15</v>
      </c>
      <c r="N40" s="7">
        <v>5896.59</v>
      </c>
      <c r="O40" s="7">
        <v>6850.76</v>
      </c>
      <c r="P40" s="7">
        <v>7808.74</v>
      </c>
      <c r="Q40" s="7">
        <v>8801.98</v>
      </c>
      <c r="R40" s="7">
        <v>9896.85</v>
      </c>
      <c r="S40" s="7">
        <v>10996.18</v>
      </c>
      <c r="T40" s="7">
        <v>12134.67</v>
      </c>
      <c r="U40" s="7">
        <v>13278.25</v>
      </c>
      <c r="V40" s="7">
        <v>14427.01</v>
      </c>
      <c r="W40" s="7">
        <v>15719.33</v>
      </c>
      <c r="X40" s="7">
        <v>17016.09</v>
      </c>
      <c r="Y40" s="7">
        <v>18317.36</v>
      </c>
      <c r="Z40" s="7">
        <v>19654.85</v>
      </c>
      <c r="AA40" s="7">
        <v>20997.46</v>
      </c>
      <c r="AB40" s="7">
        <v>22433.58</v>
      </c>
      <c r="AC40" s="7">
        <v>23909.93</v>
      </c>
      <c r="AD40" s="7">
        <v>25392.22</v>
      </c>
      <c r="AE40" s="7">
        <v>26880.55</v>
      </c>
      <c r="AF40" s="7">
        <v>28413.63</v>
      </c>
      <c r="AG40" s="7">
        <v>30050.64</v>
      </c>
      <c r="AH40" s="7">
        <v>31694.62</v>
      </c>
      <c r="AI40" s="7">
        <v>33388.38</v>
      </c>
      <c r="AJ40" s="7">
        <v>21300.02</v>
      </c>
      <c r="AK40" s="7">
        <v>13579.7</v>
      </c>
    </row>
  </sheetData>
  <mergeCells count="5">
    <mergeCell ref="F3:G3"/>
    <mergeCell ref="H3:U3"/>
    <mergeCell ref="C3:C4"/>
    <mergeCell ref="D3:D4"/>
    <mergeCell ref="E3:E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E11"/>
  <sheetViews>
    <sheetView workbookViewId="0">
      <selection activeCell="E4" sqref="E4"/>
    </sheetView>
  </sheetViews>
  <sheetFormatPr defaultColWidth="9" defaultRowHeight="15.6" outlineLevelCol="4"/>
  <cols>
    <col min="1" max="2" width="30.625" style="4" customWidth="1"/>
    <col min="3" max="3" width="60.6916666666667" style="4" customWidth="1"/>
    <col min="4" max="4" width="20.625" style="4" customWidth="1"/>
    <col min="5" max="5" width="25.125" style="4" customWidth="1"/>
    <col min="6" max="256" width="9" style="4"/>
    <col min="257" max="258" width="30.625" style="4" customWidth="1"/>
    <col min="259" max="259" width="60.6916666666667" style="4" customWidth="1"/>
    <col min="260" max="260" width="20.625" style="4" customWidth="1"/>
    <col min="261" max="261" width="25.125" style="4" customWidth="1"/>
    <col min="262" max="512" width="9" style="4"/>
    <col min="513" max="514" width="30.625" style="4" customWidth="1"/>
    <col min="515" max="515" width="60.6916666666667" style="4" customWidth="1"/>
    <col min="516" max="516" width="20.625" style="4" customWidth="1"/>
    <col min="517" max="517" width="25.125" style="4" customWidth="1"/>
    <col min="518" max="768" width="9" style="4"/>
    <col min="769" max="770" width="30.625" style="4" customWidth="1"/>
    <col min="771" max="771" width="60.6916666666667" style="4" customWidth="1"/>
    <col min="772" max="772" width="20.625" style="4" customWidth="1"/>
    <col min="773" max="773" width="25.125" style="4" customWidth="1"/>
    <col min="774" max="1024" width="9" style="4"/>
    <col min="1025" max="1026" width="30.625" style="4" customWidth="1"/>
    <col min="1027" max="1027" width="60.6916666666667" style="4" customWidth="1"/>
    <col min="1028" max="1028" width="20.625" style="4" customWidth="1"/>
    <col min="1029" max="1029" width="25.125" style="4" customWidth="1"/>
    <col min="1030" max="1280" width="9" style="4"/>
    <col min="1281" max="1282" width="30.625" style="4" customWidth="1"/>
    <col min="1283" max="1283" width="60.6916666666667" style="4" customWidth="1"/>
    <col min="1284" max="1284" width="20.625" style="4" customWidth="1"/>
    <col min="1285" max="1285" width="25.125" style="4" customWidth="1"/>
    <col min="1286" max="1536" width="9" style="4"/>
    <col min="1537" max="1538" width="30.625" style="4" customWidth="1"/>
    <col min="1539" max="1539" width="60.6916666666667" style="4" customWidth="1"/>
    <col min="1540" max="1540" width="20.625" style="4" customWidth="1"/>
    <col min="1541" max="1541" width="25.125" style="4" customWidth="1"/>
    <col min="1542" max="1792" width="9" style="4"/>
    <col min="1793" max="1794" width="30.625" style="4" customWidth="1"/>
    <col min="1795" max="1795" width="60.6916666666667" style="4" customWidth="1"/>
    <col min="1796" max="1796" width="20.625" style="4" customWidth="1"/>
    <col min="1797" max="1797" width="25.125" style="4" customWidth="1"/>
    <col min="1798" max="2048" width="9" style="4"/>
    <col min="2049" max="2050" width="30.625" style="4" customWidth="1"/>
    <col min="2051" max="2051" width="60.6916666666667" style="4" customWidth="1"/>
    <col min="2052" max="2052" width="20.625" style="4" customWidth="1"/>
    <col min="2053" max="2053" width="25.125" style="4" customWidth="1"/>
    <col min="2054" max="2304" width="9" style="4"/>
    <col min="2305" max="2306" width="30.625" style="4" customWidth="1"/>
    <col min="2307" max="2307" width="60.6916666666667" style="4" customWidth="1"/>
    <col min="2308" max="2308" width="20.625" style="4" customWidth="1"/>
    <col min="2309" max="2309" width="25.125" style="4" customWidth="1"/>
    <col min="2310" max="2560" width="9" style="4"/>
    <col min="2561" max="2562" width="30.625" style="4" customWidth="1"/>
    <col min="2563" max="2563" width="60.6916666666667" style="4" customWidth="1"/>
    <col min="2564" max="2564" width="20.625" style="4" customWidth="1"/>
    <col min="2565" max="2565" width="25.125" style="4" customWidth="1"/>
    <col min="2566" max="2816" width="9" style="4"/>
    <col min="2817" max="2818" width="30.625" style="4" customWidth="1"/>
    <col min="2819" max="2819" width="60.6916666666667" style="4" customWidth="1"/>
    <col min="2820" max="2820" width="20.625" style="4" customWidth="1"/>
    <col min="2821" max="2821" width="25.125" style="4" customWidth="1"/>
    <col min="2822" max="3072" width="9" style="4"/>
    <col min="3073" max="3074" width="30.625" style="4" customWidth="1"/>
    <col min="3075" max="3075" width="60.6916666666667" style="4" customWidth="1"/>
    <col min="3076" max="3076" width="20.625" style="4" customWidth="1"/>
    <col min="3077" max="3077" width="25.125" style="4" customWidth="1"/>
    <col min="3078" max="3328" width="9" style="4"/>
    <col min="3329" max="3330" width="30.625" style="4" customWidth="1"/>
    <col min="3331" max="3331" width="60.6916666666667" style="4" customWidth="1"/>
    <col min="3332" max="3332" width="20.625" style="4" customWidth="1"/>
    <col min="3333" max="3333" width="25.125" style="4" customWidth="1"/>
    <col min="3334" max="3584" width="9" style="4"/>
    <col min="3585" max="3586" width="30.625" style="4" customWidth="1"/>
    <col min="3587" max="3587" width="60.6916666666667" style="4" customWidth="1"/>
    <col min="3588" max="3588" width="20.625" style="4" customWidth="1"/>
    <col min="3589" max="3589" width="25.125" style="4" customWidth="1"/>
    <col min="3590" max="3840" width="9" style="4"/>
    <col min="3841" max="3842" width="30.625" style="4" customWidth="1"/>
    <col min="3843" max="3843" width="60.6916666666667" style="4" customWidth="1"/>
    <col min="3844" max="3844" width="20.625" style="4" customWidth="1"/>
    <col min="3845" max="3845" width="25.125" style="4" customWidth="1"/>
    <col min="3846" max="4096" width="9" style="4"/>
    <col min="4097" max="4098" width="30.625" style="4" customWidth="1"/>
    <col min="4099" max="4099" width="60.6916666666667" style="4" customWidth="1"/>
    <col min="4100" max="4100" width="20.625" style="4" customWidth="1"/>
    <col min="4101" max="4101" width="25.125" style="4" customWidth="1"/>
    <col min="4102" max="4352" width="9" style="4"/>
    <col min="4353" max="4354" width="30.625" style="4" customWidth="1"/>
    <col min="4355" max="4355" width="60.6916666666667" style="4" customWidth="1"/>
    <col min="4356" max="4356" width="20.625" style="4" customWidth="1"/>
    <col min="4357" max="4357" width="25.125" style="4" customWidth="1"/>
    <col min="4358" max="4608" width="9" style="4"/>
    <col min="4609" max="4610" width="30.625" style="4" customWidth="1"/>
    <col min="4611" max="4611" width="60.6916666666667" style="4" customWidth="1"/>
    <col min="4612" max="4612" width="20.625" style="4" customWidth="1"/>
    <col min="4613" max="4613" width="25.125" style="4" customWidth="1"/>
    <col min="4614" max="4864" width="9" style="4"/>
    <col min="4865" max="4866" width="30.625" style="4" customWidth="1"/>
    <col min="4867" max="4867" width="60.6916666666667" style="4" customWidth="1"/>
    <col min="4868" max="4868" width="20.625" style="4" customWidth="1"/>
    <col min="4869" max="4869" width="25.125" style="4" customWidth="1"/>
    <col min="4870" max="5120" width="9" style="4"/>
    <col min="5121" max="5122" width="30.625" style="4" customWidth="1"/>
    <col min="5123" max="5123" width="60.6916666666667" style="4" customWidth="1"/>
    <col min="5124" max="5124" width="20.625" style="4" customWidth="1"/>
    <col min="5125" max="5125" width="25.125" style="4" customWidth="1"/>
    <col min="5126" max="5376" width="9" style="4"/>
    <col min="5377" max="5378" width="30.625" style="4" customWidth="1"/>
    <col min="5379" max="5379" width="60.6916666666667" style="4" customWidth="1"/>
    <col min="5380" max="5380" width="20.625" style="4" customWidth="1"/>
    <col min="5381" max="5381" width="25.125" style="4" customWidth="1"/>
    <col min="5382" max="5632" width="9" style="4"/>
    <col min="5633" max="5634" width="30.625" style="4" customWidth="1"/>
    <col min="5635" max="5635" width="60.6916666666667" style="4" customWidth="1"/>
    <col min="5636" max="5636" width="20.625" style="4" customWidth="1"/>
    <col min="5637" max="5637" width="25.125" style="4" customWidth="1"/>
    <col min="5638" max="5888" width="9" style="4"/>
    <col min="5889" max="5890" width="30.625" style="4" customWidth="1"/>
    <col min="5891" max="5891" width="60.6916666666667" style="4" customWidth="1"/>
    <col min="5892" max="5892" width="20.625" style="4" customWidth="1"/>
    <col min="5893" max="5893" width="25.125" style="4" customWidth="1"/>
    <col min="5894" max="6144" width="9" style="4"/>
    <col min="6145" max="6146" width="30.625" style="4" customWidth="1"/>
    <col min="6147" max="6147" width="60.6916666666667" style="4" customWidth="1"/>
    <col min="6148" max="6148" width="20.625" style="4" customWidth="1"/>
    <col min="6149" max="6149" width="25.125" style="4" customWidth="1"/>
    <col min="6150" max="6400" width="9" style="4"/>
    <col min="6401" max="6402" width="30.625" style="4" customWidth="1"/>
    <col min="6403" max="6403" width="60.6916666666667" style="4" customWidth="1"/>
    <col min="6404" max="6404" width="20.625" style="4" customWidth="1"/>
    <col min="6405" max="6405" width="25.125" style="4" customWidth="1"/>
    <col min="6406" max="6656" width="9" style="4"/>
    <col min="6657" max="6658" width="30.625" style="4" customWidth="1"/>
    <col min="6659" max="6659" width="60.6916666666667" style="4" customWidth="1"/>
    <col min="6660" max="6660" width="20.625" style="4" customWidth="1"/>
    <col min="6661" max="6661" width="25.125" style="4" customWidth="1"/>
    <col min="6662" max="6912" width="9" style="4"/>
    <col min="6913" max="6914" width="30.625" style="4" customWidth="1"/>
    <col min="6915" max="6915" width="60.6916666666667" style="4" customWidth="1"/>
    <col min="6916" max="6916" width="20.625" style="4" customWidth="1"/>
    <col min="6917" max="6917" width="25.125" style="4" customWidth="1"/>
    <col min="6918" max="7168" width="9" style="4"/>
    <col min="7169" max="7170" width="30.625" style="4" customWidth="1"/>
    <col min="7171" max="7171" width="60.6916666666667" style="4" customWidth="1"/>
    <col min="7172" max="7172" width="20.625" style="4" customWidth="1"/>
    <col min="7173" max="7173" width="25.125" style="4" customWidth="1"/>
    <col min="7174" max="7424" width="9" style="4"/>
    <col min="7425" max="7426" width="30.625" style="4" customWidth="1"/>
    <col min="7427" max="7427" width="60.6916666666667" style="4" customWidth="1"/>
    <col min="7428" max="7428" width="20.625" style="4" customWidth="1"/>
    <col min="7429" max="7429" width="25.125" style="4" customWidth="1"/>
    <col min="7430" max="7680" width="9" style="4"/>
    <col min="7681" max="7682" width="30.625" style="4" customWidth="1"/>
    <col min="7683" max="7683" width="60.6916666666667" style="4" customWidth="1"/>
    <col min="7684" max="7684" width="20.625" style="4" customWidth="1"/>
    <col min="7685" max="7685" width="25.125" style="4" customWidth="1"/>
    <col min="7686" max="7936" width="9" style="4"/>
    <col min="7937" max="7938" width="30.625" style="4" customWidth="1"/>
    <col min="7939" max="7939" width="60.6916666666667" style="4" customWidth="1"/>
    <col min="7940" max="7940" width="20.625" style="4" customWidth="1"/>
    <col min="7941" max="7941" width="25.125" style="4" customWidth="1"/>
    <col min="7942" max="8192" width="9" style="4"/>
    <col min="8193" max="8194" width="30.625" style="4" customWidth="1"/>
    <col min="8195" max="8195" width="60.6916666666667" style="4" customWidth="1"/>
    <col min="8196" max="8196" width="20.625" style="4" customWidth="1"/>
    <col min="8197" max="8197" width="25.125" style="4" customWidth="1"/>
    <col min="8198" max="8448" width="9" style="4"/>
    <col min="8449" max="8450" width="30.625" style="4" customWidth="1"/>
    <col min="8451" max="8451" width="60.6916666666667" style="4" customWidth="1"/>
    <col min="8452" max="8452" width="20.625" style="4" customWidth="1"/>
    <col min="8453" max="8453" width="25.125" style="4" customWidth="1"/>
    <col min="8454" max="8704" width="9" style="4"/>
    <col min="8705" max="8706" width="30.625" style="4" customWidth="1"/>
    <col min="8707" max="8707" width="60.6916666666667" style="4" customWidth="1"/>
    <col min="8708" max="8708" width="20.625" style="4" customWidth="1"/>
    <col min="8709" max="8709" width="25.125" style="4" customWidth="1"/>
    <col min="8710" max="8960" width="9" style="4"/>
    <col min="8961" max="8962" width="30.625" style="4" customWidth="1"/>
    <col min="8963" max="8963" width="60.6916666666667" style="4" customWidth="1"/>
    <col min="8964" max="8964" width="20.625" style="4" customWidth="1"/>
    <col min="8965" max="8965" width="25.125" style="4" customWidth="1"/>
    <col min="8966" max="9216" width="9" style="4"/>
    <col min="9217" max="9218" width="30.625" style="4" customWidth="1"/>
    <col min="9219" max="9219" width="60.6916666666667" style="4" customWidth="1"/>
    <col min="9220" max="9220" width="20.625" style="4" customWidth="1"/>
    <col min="9221" max="9221" width="25.125" style="4" customWidth="1"/>
    <col min="9222" max="9472" width="9" style="4"/>
    <col min="9473" max="9474" width="30.625" style="4" customWidth="1"/>
    <col min="9475" max="9475" width="60.6916666666667" style="4" customWidth="1"/>
    <col min="9476" max="9476" width="20.625" style="4" customWidth="1"/>
    <col min="9477" max="9477" width="25.125" style="4" customWidth="1"/>
    <col min="9478" max="9728" width="9" style="4"/>
    <col min="9729" max="9730" width="30.625" style="4" customWidth="1"/>
    <col min="9731" max="9731" width="60.6916666666667" style="4" customWidth="1"/>
    <col min="9732" max="9732" width="20.625" style="4" customWidth="1"/>
    <col min="9733" max="9733" width="25.125" style="4" customWidth="1"/>
    <col min="9734" max="9984" width="9" style="4"/>
    <col min="9985" max="9986" width="30.625" style="4" customWidth="1"/>
    <col min="9987" max="9987" width="60.6916666666667" style="4" customWidth="1"/>
    <col min="9988" max="9988" width="20.625" style="4" customWidth="1"/>
    <col min="9989" max="9989" width="25.125" style="4" customWidth="1"/>
    <col min="9990" max="10240" width="9" style="4"/>
    <col min="10241" max="10242" width="30.625" style="4" customWidth="1"/>
    <col min="10243" max="10243" width="60.6916666666667" style="4" customWidth="1"/>
    <col min="10244" max="10244" width="20.625" style="4" customWidth="1"/>
    <col min="10245" max="10245" width="25.125" style="4" customWidth="1"/>
    <col min="10246" max="10496" width="9" style="4"/>
    <col min="10497" max="10498" width="30.625" style="4" customWidth="1"/>
    <col min="10499" max="10499" width="60.6916666666667" style="4" customWidth="1"/>
    <col min="10500" max="10500" width="20.625" style="4" customWidth="1"/>
    <col min="10501" max="10501" width="25.125" style="4" customWidth="1"/>
    <col min="10502" max="10752" width="9" style="4"/>
    <col min="10753" max="10754" width="30.625" style="4" customWidth="1"/>
    <col min="10755" max="10755" width="60.6916666666667" style="4" customWidth="1"/>
    <col min="10756" max="10756" width="20.625" style="4" customWidth="1"/>
    <col min="10757" max="10757" width="25.125" style="4" customWidth="1"/>
    <col min="10758" max="11008" width="9" style="4"/>
    <col min="11009" max="11010" width="30.625" style="4" customWidth="1"/>
    <col min="11011" max="11011" width="60.6916666666667" style="4" customWidth="1"/>
    <col min="11012" max="11012" width="20.625" style="4" customWidth="1"/>
    <col min="11013" max="11013" width="25.125" style="4" customWidth="1"/>
    <col min="11014" max="11264" width="9" style="4"/>
    <col min="11265" max="11266" width="30.625" style="4" customWidth="1"/>
    <col min="11267" max="11267" width="60.6916666666667" style="4" customWidth="1"/>
    <col min="11268" max="11268" width="20.625" style="4" customWidth="1"/>
    <col min="11269" max="11269" width="25.125" style="4" customWidth="1"/>
    <col min="11270" max="11520" width="9" style="4"/>
    <col min="11521" max="11522" width="30.625" style="4" customWidth="1"/>
    <col min="11523" max="11523" width="60.6916666666667" style="4" customWidth="1"/>
    <col min="11524" max="11524" width="20.625" style="4" customWidth="1"/>
    <col min="11525" max="11525" width="25.125" style="4" customWidth="1"/>
    <col min="11526" max="11776" width="9" style="4"/>
    <col min="11777" max="11778" width="30.625" style="4" customWidth="1"/>
    <col min="11779" max="11779" width="60.6916666666667" style="4" customWidth="1"/>
    <col min="11780" max="11780" width="20.625" style="4" customWidth="1"/>
    <col min="11781" max="11781" width="25.125" style="4" customWidth="1"/>
    <col min="11782" max="12032" width="9" style="4"/>
    <col min="12033" max="12034" width="30.625" style="4" customWidth="1"/>
    <col min="12035" max="12035" width="60.6916666666667" style="4" customWidth="1"/>
    <col min="12036" max="12036" width="20.625" style="4" customWidth="1"/>
    <col min="12037" max="12037" width="25.125" style="4" customWidth="1"/>
    <col min="12038" max="12288" width="9" style="4"/>
    <col min="12289" max="12290" width="30.625" style="4" customWidth="1"/>
    <col min="12291" max="12291" width="60.6916666666667" style="4" customWidth="1"/>
    <col min="12292" max="12292" width="20.625" style="4" customWidth="1"/>
    <col min="12293" max="12293" width="25.125" style="4" customWidth="1"/>
    <col min="12294" max="12544" width="9" style="4"/>
    <col min="12545" max="12546" width="30.625" style="4" customWidth="1"/>
    <col min="12547" max="12547" width="60.6916666666667" style="4" customWidth="1"/>
    <col min="12548" max="12548" width="20.625" style="4" customWidth="1"/>
    <col min="12549" max="12549" width="25.125" style="4" customWidth="1"/>
    <col min="12550" max="12800" width="9" style="4"/>
    <col min="12801" max="12802" width="30.625" style="4" customWidth="1"/>
    <col min="12803" max="12803" width="60.6916666666667" style="4" customWidth="1"/>
    <col min="12804" max="12804" width="20.625" style="4" customWidth="1"/>
    <col min="12805" max="12805" width="25.125" style="4" customWidth="1"/>
    <col min="12806" max="13056" width="9" style="4"/>
    <col min="13057" max="13058" width="30.625" style="4" customWidth="1"/>
    <col min="13059" max="13059" width="60.6916666666667" style="4" customWidth="1"/>
    <col min="13060" max="13060" width="20.625" style="4" customWidth="1"/>
    <col min="13061" max="13061" width="25.125" style="4" customWidth="1"/>
    <col min="13062" max="13312" width="9" style="4"/>
    <col min="13313" max="13314" width="30.625" style="4" customWidth="1"/>
    <col min="13315" max="13315" width="60.6916666666667" style="4" customWidth="1"/>
    <col min="13316" max="13316" width="20.625" style="4" customWidth="1"/>
    <col min="13317" max="13317" width="25.125" style="4" customWidth="1"/>
    <col min="13318" max="13568" width="9" style="4"/>
    <col min="13569" max="13570" width="30.625" style="4" customWidth="1"/>
    <col min="13571" max="13571" width="60.6916666666667" style="4" customWidth="1"/>
    <col min="13572" max="13572" width="20.625" style="4" customWidth="1"/>
    <col min="13573" max="13573" width="25.125" style="4" customWidth="1"/>
    <col min="13574" max="13824" width="9" style="4"/>
    <col min="13825" max="13826" width="30.625" style="4" customWidth="1"/>
    <col min="13827" max="13827" width="60.6916666666667" style="4" customWidth="1"/>
    <col min="13828" max="13828" width="20.625" style="4" customWidth="1"/>
    <col min="13829" max="13829" width="25.125" style="4" customWidth="1"/>
    <col min="13830" max="14080" width="9" style="4"/>
    <col min="14081" max="14082" width="30.625" style="4" customWidth="1"/>
    <col min="14083" max="14083" width="60.6916666666667" style="4" customWidth="1"/>
    <col min="14084" max="14084" width="20.625" style="4" customWidth="1"/>
    <col min="14085" max="14085" width="25.125" style="4" customWidth="1"/>
    <col min="14086" max="14336" width="9" style="4"/>
    <col min="14337" max="14338" width="30.625" style="4" customWidth="1"/>
    <col min="14339" max="14339" width="60.6916666666667" style="4" customWidth="1"/>
    <col min="14340" max="14340" width="20.625" style="4" customWidth="1"/>
    <col min="14341" max="14341" width="25.125" style="4" customWidth="1"/>
    <col min="14342" max="14592" width="9" style="4"/>
    <col min="14593" max="14594" width="30.625" style="4" customWidth="1"/>
    <col min="14595" max="14595" width="60.6916666666667" style="4" customWidth="1"/>
    <col min="14596" max="14596" width="20.625" style="4" customWidth="1"/>
    <col min="14597" max="14597" width="25.125" style="4" customWidth="1"/>
    <col min="14598" max="14848" width="9" style="4"/>
    <col min="14849" max="14850" width="30.625" style="4" customWidth="1"/>
    <col min="14851" max="14851" width="60.6916666666667" style="4" customWidth="1"/>
    <col min="14852" max="14852" width="20.625" style="4" customWidth="1"/>
    <col min="14853" max="14853" width="25.125" style="4" customWidth="1"/>
    <col min="14854" max="15104" width="9" style="4"/>
    <col min="15105" max="15106" width="30.625" style="4" customWidth="1"/>
    <col min="15107" max="15107" width="60.6916666666667" style="4" customWidth="1"/>
    <col min="15108" max="15108" width="20.625" style="4" customWidth="1"/>
    <col min="15109" max="15109" width="25.125" style="4" customWidth="1"/>
    <col min="15110" max="15360" width="9" style="4"/>
    <col min="15361" max="15362" width="30.625" style="4" customWidth="1"/>
    <col min="15363" max="15363" width="60.6916666666667" style="4" customWidth="1"/>
    <col min="15364" max="15364" width="20.625" style="4" customWidth="1"/>
    <col min="15365" max="15365" width="25.125" style="4" customWidth="1"/>
    <col min="15366" max="15616" width="9" style="4"/>
    <col min="15617" max="15618" width="30.625" style="4" customWidth="1"/>
    <col min="15619" max="15619" width="60.6916666666667" style="4" customWidth="1"/>
    <col min="15620" max="15620" width="20.625" style="4" customWidth="1"/>
    <col min="15621" max="15621" width="25.125" style="4" customWidth="1"/>
    <col min="15622" max="15872" width="9" style="4"/>
    <col min="15873" max="15874" width="30.625" style="4" customWidth="1"/>
    <col min="15875" max="15875" width="60.6916666666667" style="4" customWidth="1"/>
    <col min="15876" max="15876" width="20.625" style="4" customWidth="1"/>
    <col min="15877" max="15877" width="25.125" style="4" customWidth="1"/>
    <col min="15878" max="16128" width="9" style="4"/>
    <col min="16129" max="16130" width="30.625" style="4" customWidth="1"/>
    <col min="16131" max="16131" width="60.6916666666667" style="4" customWidth="1"/>
    <col min="16132" max="16132" width="20.625" style="4" customWidth="1"/>
    <col min="16133" max="16133" width="25.125" style="4" customWidth="1"/>
    <col min="16134" max="16384" width="9" style="4"/>
  </cols>
  <sheetData>
    <row r="1" spans="1:5">
      <c r="A1" s="4" t="s">
        <v>164</v>
      </c>
      <c r="B1" s="4" t="s">
        <v>165</v>
      </c>
      <c r="C1" s="4" t="s">
        <v>166</v>
      </c>
      <c r="D1" s="4" t="s">
        <v>167</v>
      </c>
      <c r="E1" s="4" t="s">
        <v>168</v>
      </c>
    </row>
    <row r="2" spans="1:5">
      <c r="A2" s="4" t="s">
        <v>169</v>
      </c>
      <c r="B2" s="4" t="s">
        <v>170</v>
      </c>
      <c r="C2" s="4" t="s">
        <v>171</v>
      </c>
      <c r="D2" s="4" t="s">
        <v>172</v>
      </c>
      <c r="E2" s="4" t="s">
        <v>173</v>
      </c>
    </row>
    <row r="3" spans="1:5">
      <c r="A3" s="4" t="s">
        <v>174</v>
      </c>
      <c r="B3" s="4" t="s">
        <v>175</v>
      </c>
      <c r="E3" s="4" t="s">
        <v>176</v>
      </c>
    </row>
    <row r="4" spans="1:2">
      <c r="A4" s="4" t="s">
        <v>177</v>
      </c>
      <c r="B4" s="4" t="s">
        <v>178</v>
      </c>
    </row>
    <row r="5" spans="1:2">
      <c r="A5" s="4" t="s">
        <v>179</v>
      </c>
      <c r="B5" s="4" t="s">
        <v>180</v>
      </c>
    </row>
    <row r="6" spans="1:2">
      <c r="A6" s="4" t="s">
        <v>181</v>
      </c>
      <c r="B6" s="4" t="s">
        <v>182</v>
      </c>
    </row>
    <row r="7" spans="2:2">
      <c r="B7" s="4" t="s">
        <v>183</v>
      </c>
    </row>
    <row r="8" spans="2:2">
      <c r="B8" s="4" t="s">
        <v>184</v>
      </c>
    </row>
    <row r="9" spans="2:2">
      <c r="B9" s="4" t="s">
        <v>185</v>
      </c>
    </row>
    <row r="10" spans="2:2">
      <c r="B10" s="4" t="s">
        <v>186</v>
      </c>
    </row>
    <row r="11" spans="2:2">
      <c r="B11" s="4" t="s">
        <v>187</v>
      </c>
    </row>
  </sheetData>
  <pageMargins left="0.75" right="0.75" top="1" bottom="1" header="0.51" footer="0.51"/>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B1:R140"/>
  <sheetViews>
    <sheetView topLeftCell="R1" workbookViewId="0">
      <selection activeCell="D4" sqref="D4"/>
    </sheetView>
  </sheetViews>
  <sheetFormatPr defaultColWidth="9" defaultRowHeight="15.6"/>
  <cols>
    <col min="1" max="1" width="20.6916666666667" style="3" customWidth="1"/>
    <col min="2" max="2" width="9" style="3"/>
    <col min="3" max="3" width="12.625" style="3" customWidth="1"/>
    <col min="4" max="4" width="12.6916666666667" style="3" customWidth="1"/>
    <col min="5" max="255" width="12.625" style="3" customWidth="1"/>
    <col min="256" max="256" width="12.625" customWidth="1"/>
    <col min="257" max="257" width="20.6916666666667" customWidth="1"/>
    <col min="259" max="259" width="12.625" customWidth="1"/>
    <col min="260" max="260" width="12.6916666666667" customWidth="1"/>
    <col min="261" max="512" width="12.625" customWidth="1"/>
    <col min="513" max="513" width="20.6916666666667" customWidth="1"/>
    <col min="515" max="515" width="12.625" customWidth="1"/>
    <col min="516" max="516" width="12.6916666666667" customWidth="1"/>
    <col min="517" max="768" width="12.625" customWidth="1"/>
    <col min="769" max="769" width="20.6916666666667" customWidth="1"/>
    <col min="771" max="771" width="12.625" customWidth="1"/>
    <col min="772" max="772" width="12.6916666666667" customWidth="1"/>
    <col min="773" max="1024" width="12.625" customWidth="1"/>
    <col min="1025" max="1025" width="20.6916666666667" customWidth="1"/>
    <col min="1027" max="1027" width="12.625" customWidth="1"/>
    <col min="1028" max="1028" width="12.6916666666667" customWidth="1"/>
    <col min="1029" max="1280" width="12.625" customWidth="1"/>
    <col min="1281" max="1281" width="20.6916666666667" customWidth="1"/>
    <col min="1283" max="1283" width="12.625" customWidth="1"/>
    <col min="1284" max="1284" width="12.6916666666667" customWidth="1"/>
    <col min="1285" max="1536" width="12.625" customWidth="1"/>
    <col min="1537" max="1537" width="20.6916666666667" customWidth="1"/>
    <col min="1539" max="1539" width="12.625" customWidth="1"/>
    <col min="1540" max="1540" width="12.6916666666667" customWidth="1"/>
    <col min="1541" max="1792" width="12.625" customWidth="1"/>
    <col min="1793" max="1793" width="20.6916666666667" customWidth="1"/>
    <col min="1795" max="1795" width="12.625" customWidth="1"/>
    <col min="1796" max="1796" width="12.6916666666667" customWidth="1"/>
    <col min="1797" max="2048" width="12.625" customWidth="1"/>
    <col min="2049" max="2049" width="20.6916666666667" customWidth="1"/>
    <col min="2051" max="2051" width="12.625" customWidth="1"/>
    <col min="2052" max="2052" width="12.6916666666667" customWidth="1"/>
    <col min="2053" max="2304" width="12.625" customWidth="1"/>
    <col min="2305" max="2305" width="20.6916666666667" customWidth="1"/>
    <col min="2307" max="2307" width="12.625" customWidth="1"/>
    <col min="2308" max="2308" width="12.6916666666667" customWidth="1"/>
    <col min="2309" max="2560" width="12.625" customWidth="1"/>
    <col min="2561" max="2561" width="20.6916666666667" customWidth="1"/>
    <col min="2563" max="2563" width="12.625" customWidth="1"/>
    <col min="2564" max="2564" width="12.6916666666667" customWidth="1"/>
    <col min="2565" max="2816" width="12.625" customWidth="1"/>
    <col min="2817" max="2817" width="20.6916666666667" customWidth="1"/>
    <col min="2819" max="2819" width="12.625" customWidth="1"/>
    <col min="2820" max="2820" width="12.6916666666667" customWidth="1"/>
    <col min="2821" max="3072" width="12.625" customWidth="1"/>
    <col min="3073" max="3073" width="20.6916666666667" customWidth="1"/>
    <col min="3075" max="3075" width="12.625" customWidth="1"/>
    <col min="3076" max="3076" width="12.6916666666667" customWidth="1"/>
    <col min="3077" max="3328" width="12.625" customWidth="1"/>
    <col min="3329" max="3329" width="20.6916666666667" customWidth="1"/>
    <col min="3331" max="3331" width="12.625" customWidth="1"/>
    <col min="3332" max="3332" width="12.6916666666667" customWidth="1"/>
    <col min="3333" max="3584" width="12.625" customWidth="1"/>
    <col min="3585" max="3585" width="20.6916666666667" customWidth="1"/>
    <col min="3587" max="3587" width="12.625" customWidth="1"/>
    <col min="3588" max="3588" width="12.6916666666667" customWidth="1"/>
    <col min="3589" max="3840" width="12.625" customWidth="1"/>
    <col min="3841" max="3841" width="20.6916666666667" customWidth="1"/>
    <col min="3843" max="3843" width="12.625" customWidth="1"/>
    <col min="3844" max="3844" width="12.6916666666667" customWidth="1"/>
    <col min="3845" max="4096" width="12.625" customWidth="1"/>
    <col min="4097" max="4097" width="20.6916666666667" customWidth="1"/>
    <col min="4099" max="4099" width="12.625" customWidth="1"/>
    <col min="4100" max="4100" width="12.6916666666667" customWidth="1"/>
    <col min="4101" max="4352" width="12.625" customWidth="1"/>
    <col min="4353" max="4353" width="20.6916666666667" customWidth="1"/>
    <col min="4355" max="4355" width="12.625" customWidth="1"/>
    <col min="4356" max="4356" width="12.6916666666667" customWidth="1"/>
    <col min="4357" max="4608" width="12.625" customWidth="1"/>
    <col min="4609" max="4609" width="20.6916666666667" customWidth="1"/>
    <col min="4611" max="4611" width="12.625" customWidth="1"/>
    <col min="4612" max="4612" width="12.6916666666667" customWidth="1"/>
    <col min="4613" max="4864" width="12.625" customWidth="1"/>
    <col min="4865" max="4865" width="20.6916666666667" customWidth="1"/>
    <col min="4867" max="4867" width="12.625" customWidth="1"/>
    <col min="4868" max="4868" width="12.6916666666667" customWidth="1"/>
    <col min="4869" max="5120" width="12.625" customWidth="1"/>
    <col min="5121" max="5121" width="20.6916666666667" customWidth="1"/>
    <col min="5123" max="5123" width="12.625" customWidth="1"/>
    <col min="5124" max="5124" width="12.6916666666667" customWidth="1"/>
    <col min="5125" max="5376" width="12.625" customWidth="1"/>
    <col min="5377" max="5377" width="20.6916666666667" customWidth="1"/>
    <col min="5379" max="5379" width="12.625" customWidth="1"/>
    <col min="5380" max="5380" width="12.6916666666667" customWidth="1"/>
    <col min="5381" max="5632" width="12.625" customWidth="1"/>
    <col min="5633" max="5633" width="20.6916666666667" customWidth="1"/>
    <col min="5635" max="5635" width="12.625" customWidth="1"/>
    <col min="5636" max="5636" width="12.6916666666667" customWidth="1"/>
    <col min="5637" max="5888" width="12.625" customWidth="1"/>
    <col min="5889" max="5889" width="20.6916666666667" customWidth="1"/>
    <col min="5891" max="5891" width="12.625" customWidth="1"/>
    <col min="5892" max="5892" width="12.6916666666667" customWidth="1"/>
    <col min="5893" max="6144" width="12.625" customWidth="1"/>
    <col min="6145" max="6145" width="20.6916666666667" customWidth="1"/>
    <col min="6147" max="6147" width="12.625" customWidth="1"/>
    <col min="6148" max="6148" width="12.6916666666667" customWidth="1"/>
    <col min="6149" max="6400" width="12.625" customWidth="1"/>
    <col min="6401" max="6401" width="20.6916666666667" customWidth="1"/>
    <col min="6403" max="6403" width="12.625" customWidth="1"/>
    <col min="6404" max="6404" width="12.6916666666667" customWidth="1"/>
    <col min="6405" max="6656" width="12.625" customWidth="1"/>
    <col min="6657" max="6657" width="20.6916666666667" customWidth="1"/>
    <col min="6659" max="6659" width="12.625" customWidth="1"/>
    <col min="6660" max="6660" width="12.6916666666667" customWidth="1"/>
    <col min="6661" max="6912" width="12.625" customWidth="1"/>
    <col min="6913" max="6913" width="20.6916666666667" customWidth="1"/>
    <col min="6915" max="6915" width="12.625" customWidth="1"/>
    <col min="6916" max="6916" width="12.6916666666667" customWidth="1"/>
    <col min="6917" max="7168" width="12.625" customWidth="1"/>
    <col min="7169" max="7169" width="20.6916666666667" customWidth="1"/>
    <col min="7171" max="7171" width="12.625" customWidth="1"/>
    <col min="7172" max="7172" width="12.6916666666667" customWidth="1"/>
    <col min="7173" max="7424" width="12.625" customWidth="1"/>
    <col min="7425" max="7425" width="20.6916666666667" customWidth="1"/>
    <col min="7427" max="7427" width="12.625" customWidth="1"/>
    <col min="7428" max="7428" width="12.6916666666667" customWidth="1"/>
    <col min="7429" max="7680" width="12.625" customWidth="1"/>
    <col min="7681" max="7681" width="20.6916666666667" customWidth="1"/>
    <col min="7683" max="7683" width="12.625" customWidth="1"/>
    <col min="7684" max="7684" width="12.6916666666667" customWidth="1"/>
    <col min="7685" max="7936" width="12.625" customWidth="1"/>
    <col min="7937" max="7937" width="20.6916666666667" customWidth="1"/>
    <col min="7939" max="7939" width="12.625" customWidth="1"/>
    <col min="7940" max="7940" width="12.6916666666667" customWidth="1"/>
    <col min="7941" max="8192" width="12.625" customWidth="1"/>
    <col min="8193" max="8193" width="20.6916666666667" customWidth="1"/>
    <col min="8195" max="8195" width="12.625" customWidth="1"/>
    <col min="8196" max="8196" width="12.6916666666667" customWidth="1"/>
    <col min="8197" max="8448" width="12.625" customWidth="1"/>
    <col min="8449" max="8449" width="20.6916666666667" customWidth="1"/>
    <col min="8451" max="8451" width="12.625" customWidth="1"/>
    <col min="8452" max="8452" width="12.6916666666667" customWidth="1"/>
    <col min="8453" max="8704" width="12.625" customWidth="1"/>
    <col min="8705" max="8705" width="20.6916666666667" customWidth="1"/>
    <col min="8707" max="8707" width="12.625" customWidth="1"/>
    <col min="8708" max="8708" width="12.6916666666667" customWidth="1"/>
    <col min="8709" max="8960" width="12.625" customWidth="1"/>
    <col min="8961" max="8961" width="20.6916666666667" customWidth="1"/>
    <col min="8963" max="8963" width="12.625" customWidth="1"/>
    <col min="8964" max="8964" width="12.6916666666667" customWidth="1"/>
    <col min="8965" max="9216" width="12.625" customWidth="1"/>
    <col min="9217" max="9217" width="20.6916666666667" customWidth="1"/>
    <col min="9219" max="9219" width="12.625" customWidth="1"/>
    <col min="9220" max="9220" width="12.6916666666667" customWidth="1"/>
    <col min="9221" max="9472" width="12.625" customWidth="1"/>
    <col min="9473" max="9473" width="20.6916666666667" customWidth="1"/>
    <col min="9475" max="9475" width="12.625" customWidth="1"/>
    <col min="9476" max="9476" width="12.6916666666667" customWidth="1"/>
    <col min="9477" max="9728" width="12.625" customWidth="1"/>
    <col min="9729" max="9729" width="20.6916666666667" customWidth="1"/>
    <col min="9731" max="9731" width="12.625" customWidth="1"/>
    <col min="9732" max="9732" width="12.6916666666667" customWidth="1"/>
    <col min="9733" max="9984" width="12.625" customWidth="1"/>
    <col min="9985" max="9985" width="20.6916666666667" customWidth="1"/>
    <col min="9987" max="9987" width="12.625" customWidth="1"/>
    <col min="9988" max="9988" width="12.6916666666667" customWidth="1"/>
    <col min="9989" max="10240" width="12.625" customWidth="1"/>
    <col min="10241" max="10241" width="20.6916666666667" customWidth="1"/>
    <col min="10243" max="10243" width="12.625" customWidth="1"/>
    <col min="10244" max="10244" width="12.6916666666667" customWidth="1"/>
    <col min="10245" max="10496" width="12.625" customWidth="1"/>
    <col min="10497" max="10497" width="20.6916666666667" customWidth="1"/>
    <col min="10499" max="10499" width="12.625" customWidth="1"/>
    <col min="10500" max="10500" width="12.6916666666667" customWidth="1"/>
    <col min="10501" max="10752" width="12.625" customWidth="1"/>
    <col min="10753" max="10753" width="20.6916666666667" customWidth="1"/>
    <col min="10755" max="10755" width="12.625" customWidth="1"/>
    <col min="10756" max="10756" width="12.6916666666667" customWidth="1"/>
    <col min="10757" max="11008" width="12.625" customWidth="1"/>
    <col min="11009" max="11009" width="20.6916666666667" customWidth="1"/>
    <col min="11011" max="11011" width="12.625" customWidth="1"/>
    <col min="11012" max="11012" width="12.6916666666667" customWidth="1"/>
    <col min="11013" max="11264" width="12.625" customWidth="1"/>
    <col min="11265" max="11265" width="20.6916666666667" customWidth="1"/>
    <col min="11267" max="11267" width="12.625" customWidth="1"/>
    <col min="11268" max="11268" width="12.6916666666667" customWidth="1"/>
    <col min="11269" max="11520" width="12.625" customWidth="1"/>
    <col min="11521" max="11521" width="20.6916666666667" customWidth="1"/>
    <col min="11523" max="11523" width="12.625" customWidth="1"/>
    <col min="11524" max="11524" width="12.6916666666667" customWidth="1"/>
    <col min="11525" max="11776" width="12.625" customWidth="1"/>
    <col min="11777" max="11777" width="20.6916666666667" customWidth="1"/>
    <col min="11779" max="11779" width="12.625" customWidth="1"/>
    <col min="11780" max="11780" width="12.6916666666667" customWidth="1"/>
    <col min="11781" max="12032" width="12.625" customWidth="1"/>
    <col min="12033" max="12033" width="20.6916666666667" customWidth="1"/>
    <col min="12035" max="12035" width="12.625" customWidth="1"/>
    <col min="12036" max="12036" width="12.6916666666667" customWidth="1"/>
    <col min="12037" max="12288" width="12.625" customWidth="1"/>
    <col min="12289" max="12289" width="20.6916666666667" customWidth="1"/>
    <col min="12291" max="12291" width="12.625" customWidth="1"/>
    <col min="12292" max="12292" width="12.6916666666667" customWidth="1"/>
    <col min="12293" max="12544" width="12.625" customWidth="1"/>
    <col min="12545" max="12545" width="20.6916666666667" customWidth="1"/>
    <col min="12547" max="12547" width="12.625" customWidth="1"/>
    <col min="12548" max="12548" width="12.6916666666667" customWidth="1"/>
    <col min="12549" max="12800" width="12.625" customWidth="1"/>
    <col min="12801" max="12801" width="20.6916666666667" customWidth="1"/>
    <col min="12803" max="12803" width="12.625" customWidth="1"/>
    <col min="12804" max="12804" width="12.6916666666667" customWidth="1"/>
    <col min="12805" max="13056" width="12.625" customWidth="1"/>
    <col min="13057" max="13057" width="20.6916666666667" customWidth="1"/>
    <col min="13059" max="13059" width="12.625" customWidth="1"/>
    <col min="13060" max="13060" width="12.6916666666667" customWidth="1"/>
    <col min="13061" max="13312" width="12.625" customWidth="1"/>
    <col min="13313" max="13313" width="20.6916666666667" customWidth="1"/>
    <col min="13315" max="13315" width="12.625" customWidth="1"/>
    <col min="13316" max="13316" width="12.6916666666667" customWidth="1"/>
    <col min="13317" max="13568" width="12.625" customWidth="1"/>
    <col min="13569" max="13569" width="20.6916666666667" customWidth="1"/>
    <col min="13571" max="13571" width="12.625" customWidth="1"/>
    <col min="13572" max="13572" width="12.6916666666667" customWidth="1"/>
    <col min="13573" max="13824" width="12.625" customWidth="1"/>
    <col min="13825" max="13825" width="20.6916666666667" customWidth="1"/>
    <col min="13827" max="13827" width="12.625" customWidth="1"/>
    <col min="13828" max="13828" width="12.6916666666667" customWidth="1"/>
    <col min="13829" max="14080" width="12.625" customWidth="1"/>
    <col min="14081" max="14081" width="20.6916666666667" customWidth="1"/>
    <col min="14083" max="14083" width="12.625" customWidth="1"/>
    <col min="14084" max="14084" width="12.6916666666667" customWidth="1"/>
    <col min="14085" max="14336" width="12.625" customWidth="1"/>
    <col min="14337" max="14337" width="20.6916666666667" customWidth="1"/>
    <col min="14339" max="14339" width="12.625" customWidth="1"/>
    <col min="14340" max="14340" width="12.6916666666667" customWidth="1"/>
    <col min="14341" max="14592" width="12.625" customWidth="1"/>
    <col min="14593" max="14593" width="20.6916666666667" customWidth="1"/>
    <col min="14595" max="14595" width="12.625" customWidth="1"/>
    <col min="14596" max="14596" width="12.6916666666667" customWidth="1"/>
    <col min="14597" max="14848" width="12.625" customWidth="1"/>
    <col min="14849" max="14849" width="20.6916666666667" customWidth="1"/>
    <col min="14851" max="14851" width="12.625" customWidth="1"/>
    <col min="14852" max="14852" width="12.6916666666667" customWidth="1"/>
    <col min="14853" max="15104" width="12.625" customWidth="1"/>
    <col min="15105" max="15105" width="20.6916666666667" customWidth="1"/>
    <col min="15107" max="15107" width="12.625" customWidth="1"/>
    <col min="15108" max="15108" width="12.6916666666667" customWidth="1"/>
    <col min="15109" max="15360" width="12.625" customWidth="1"/>
    <col min="15361" max="15361" width="20.6916666666667" customWidth="1"/>
    <col min="15363" max="15363" width="12.625" customWidth="1"/>
    <col min="15364" max="15364" width="12.6916666666667" customWidth="1"/>
    <col min="15365" max="15616" width="12.625" customWidth="1"/>
    <col min="15617" max="15617" width="20.6916666666667" customWidth="1"/>
    <col min="15619" max="15619" width="12.625" customWidth="1"/>
    <col min="15620" max="15620" width="12.6916666666667" customWidth="1"/>
    <col min="15621" max="15872" width="12.625" customWidth="1"/>
    <col min="15873" max="15873" width="20.6916666666667" customWidth="1"/>
    <col min="15875" max="15875" width="12.625" customWidth="1"/>
    <col min="15876" max="15876" width="12.6916666666667" customWidth="1"/>
    <col min="15877" max="16128" width="12.625" customWidth="1"/>
    <col min="16129" max="16129" width="20.6916666666667" customWidth="1"/>
    <col min="16131" max="16131" width="12.625" customWidth="1"/>
    <col min="16132" max="16132" width="12.6916666666667" customWidth="1"/>
    <col min="16133" max="16384" width="12.625" customWidth="1"/>
  </cols>
  <sheetData>
    <row r="1" ht="31.2" spans="2:18">
      <c r="B1" s="3" t="s">
        <v>188</v>
      </c>
      <c r="C1" s="3" t="s">
        <v>189</v>
      </c>
      <c r="D1" s="3" t="s">
        <v>190</v>
      </c>
      <c r="E1" s="3" t="s">
        <v>191</v>
      </c>
      <c r="F1" s="3" t="s">
        <v>192</v>
      </c>
      <c r="G1" s="3" t="s">
        <v>193</v>
      </c>
      <c r="H1" s="3" t="s">
        <v>194</v>
      </c>
      <c r="I1" s="3" t="s">
        <v>195</v>
      </c>
      <c r="J1" s="3" t="s">
        <v>196</v>
      </c>
      <c r="K1" s="3" t="s">
        <v>197</v>
      </c>
      <c r="L1" s="3" t="s">
        <v>5</v>
      </c>
      <c r="M1" s="3" t="s">
        <v>198</v>
      </c>
      <c r="N1" s="3" t="s">
        <v>199</v>
      </c>
      <c r="O1" s="3" t="s">
        <v>200</v>
      </c>
      <c r="P1" s="3" t="s">
        <v>201</v>
      </c>
      <c r="Q1" s="3" t="s">
        <v>202</v>
      </c>
      <c r="R1" s="3" t="s">
        <v>203</v>
      </c>
    </row>
    <row r="2" ht="46.8" spans="2:18">
      <c r="B2" s="3" t="s">
        <v>173</v>
      </c>
      <c r="C2" s="3" t="s">
        <v>204</v>
      </c>
      <c r="D2" s="3" t="s">
        <v>205</v>
      </c>
      <c r="E2" s="3" t="s">
        <v>173</v>
      </c>
      <c r="F2" s="3" t="s">
        <v>206</v>
      </c>
      <c r="G2" s="3" t="s">
        <v>207</v>
      </c>
      <c r="H2" s="3" t="s">
        <v>208</v>
      </c>
      <c r="I2" s="3" t="s">
        <v>209</v>
      </c>
      <c r="J2" s="3" t="s">
        <v>210</v>
      </c>
      <c r="K2" s="3" t="s">
        <v>211</v>
      </c>
      <c r="L2" s="3" t="s">
        <v>212</v>
      </c>
      <c r="M2" s="3" t="s">
        <v>208</v>
      </c>
      <c r="N2" s="3" t="s">
        <v>213</v>
      </c>
      <c r="O2" s="3" t="s">
        <v>214</v>
      </c>
      <c r="P2" s="3" t="s">
        <v>215</v>
      </c>
      <c r="Q2" s="3" t="s">
        <v>216</v>
      </c>
      <c r="R2" s="3" t="s">
        <v>217</v>
      </c>
    </row>
    <row r="3" ht="46.8" spans="2:18">
      <c r="B3" s="3" t="s">
        <v>176</v>
      </c>
      <c r="C3" s="3" t="s">
        <v>218</v>
      </c>
      <c r="D3" s="3" t="s">
        <v>219</v>
      </c>
      <c r="E3" s="3" t="s">
        <v>176</v>
      </c>
      <c r="F3" s="3" t="s">
        <v>220</v>
      </c>
      <c r="G3" s="3" t="s">
        <v>221</v>
      </c>
      <c r="H3" s="3" t="s">
        <v>222</v>
      </c>
      <c r="I3" s="3" t="s">
        <v>223</v>
      </c>
      <c r="J3" s="3" t="s">
        <v>224</v>
      </c>
      <c r="K3" s="3" t="s">
        <v>225</v>
      </c>
      <c r="L3" s="3" t="s">
        <v>226</v>
      </c>
      <c r="M3" s="3" t="s">
        <v>227</v>
      </c>
      <c r="N3" s="3" t="s">
        <v>228</v>
      </c>
      <c r="O3" s="3" t="s">
        <v>229</v>
      </c>
      <c r="P3" s="3" t="s">
        <v>230</v>
      </c>
      <c r="Q3" s="3" t="s">
        <v>231</v>
      </c>
      <c r="R3" s="3" t="s">
        <v>232</v>
      </c>
    </row>
    <row r="4" ht="62.4" spans="3:18">
      <c r="C4" s="3" t="s">
        <v>21</v>
      </c>
      <c r="F4" s="3" t="s">
        <v>233</v>
      </c>
      <c r="G4" s="3" t="s">
        <v>234</v>
      </c>
      <c r="H4" s="3" t="s">
        <v>235</v>
      </c>
      <c r="J4" s="3" t="s">
        <v>236</v>
      </c>
      <c r="K4" s="3" t="s">
        <v>237</v>
      </c>
      <c r="L4" s="3" t="s">
        <v>238</v>
      </c>
      <c r="M4" s="3" t="s">
        <v>239</v>
      </c>
      <c r="N4" s="3" t="s">
        <v>240</v>
      </c>
      <c r="O4" s="3" t="s">
        <v>241</v>
      </c>
      <c r="P4" s="3" t="s">
        <v>242</v>
      </c>
      <c r="Q4" s="3" t="s">
        <v>243</v>
      </c>
      <c r="R4" s="3" t="s">
        <v>244</v>
      </c>
    </row>
    <row r="5" ht="31.2" spans="3:18">
      <c r="C5" s="3" t="s">
        <v>22</v>
      </c>
      <c r="F5" s="3" t="s">
        <v>245</v>
      </c>
      <c r="G5" s="3" t="s">
        <v>246</v>
      </c>
      <c r="H5" s="3" t="s">
        <v>247</v>
      </c>
      <c r="L5" s="3" t="s">
        <v>248</v>
      </c>
      <c r="M5" s="3" t="s">
        <v>249</v>
      </c>
      <c r="N5" s="3" t="s">
        <v>250</v>
      </c>
      <c r="O5" s="3" t="s">
        <v>251</v>
      </c>
      <c r="P5" s="3" t="s">
        <v>252</v>
      </c>
      <c r="Q5" s="3" t="s">
        <v>253</v>
      </c>
      <c r="R5" s="3" t="s">
        <v>254</v>
      </c>
    </row>
    <row r="6" ht="46.8" spans="3:18">
      <c r="C6" s="3" t="s">
        <v>23</v>
      </c>
      <c r="F6" s="3" t="s">
        <v>255</v>
      </c>
      <c r="G6" s="3" t="s">
        <v>256</v>
      </c>
      <c r="H6" s="3" t="s">
        <v>257</v>
      </c>
      <c r="L6" s="3" t="s">
        <v>258</v>
      </c>
      <c r="M6" s="3" t="s">
        <v>259</v>
      </c>
      <c r="O6" s="3" t="s">
        <v>260</v>
      </c>
      <c r="P6" s="3" t="s">
        <v>261</v>
      </c>
      <c r="Q6" s="3" t="s">
        <v>262</v>
      </c>
      <c r="R6" s="3" t="s">
        <v>263</v>
      </c>
    </row>
    <row r="7" ht="46.8" spans="3:18">
      <c r="C7" s="3" t="s">
        <v>24</v>
      </c>
      <c r="F7" s="3" t="s">
        <v>264</v>
      </c>
      <c r="G7" s="3" t="s">
        <v>265</v>
      </c>
      <c r="H7" s="3" t="s">
        <v>266</v>
      </c>
      <c r="L7" s="3" t="s">
        <v>267</v>
      </c>
      <c r="M7" s="3" t="s">
        <v>268</v>
      </c>
      <c r="P7" s="3" t="s">
        <v>269</v>
      </c>
      <c r="Q7" s="3" t="s">
        <v>270</v>
      </c>
      <c r="R7" s="3" t="s">
        <v>271</v>
      </c>
    </row>
    <row r="8" ht="46.8" spans="6:18">
      <c r="F8" s="3" t="s">
        <v>272</v>
      </c>
      <c r="G8" s="3" t="s">
        <v>273</v>
      </c>
      <c r="H8" s="3" t="s">
        <v>274</v>
      </c>
      <c r="L8" s="3" t="s">
        <v>275</v>
      </c>
      <c r="M8" s="3" t="s">
        <v>276</v>
      </c>
      <c r="P8" s="3" t="s">
        <v>277</v>
      </c>
      <c r="R8" s="3" t="s">
        <v>278</v>
      </c>
    </row>
    <row r="9" ht="62.4" spans="6:18">
      <c r="F9" s="3" t="s">
        <v>279</v>
      </c>
      <c r="G9" s="3" t="s">
        <v>280</v>
      </c>
      <c r="H9" s="3" t="s">
        <v>281</v>
      </c>
      <c r="L9" s="3" t="s">
        <v>282</v>
      </c>
      <c r="M9" s="3" t="s">
        <v>283</v>
      </c>
      <c r="P9" s="3" t="s">
        <v>284</v>
      </c>
      <c r="R9" s="3" t="s">
        <v>285</v>
      </c>
    </row>
    <row r="10" ht="78" spans="6:18">
      <c r="F10" s="3" t="s">
        <v>286</v>
      </c>
      <c r="G10" s="3" t="s">
        <v>287</v>
      </c>
      <c r="H10" s="3" t="s">
        <v>288</v>
      </c>
      <c r="L10" s="3" t="s">
        <v>289</v>
      </c>
      <c r="M10" s="3" t="s">
        <v>290</v>
      </c>
      <c r="P10" s="3" t="s">
        <v>291</v>
      </c>
      <c r="R10" s="3" t="s">
        <v>292</v>
      </c>
    </row>
    <row r="11" ht="62.4" spans="6:18">
      <c r="F11" s="3" t="s">
        <v>293</v>
      </c>
      <c r="G11" s="3" t="s">
        <v>294</v>
      </c>
      <c r="L11" s="3" t="s">
        <v>295</v>
      </c>
      <c r="M11" s="3" t="s">
        <v>296</v>
      </c>
      <c r="P11" s="3" t="s">
        <v>297</v>
      </c>
      <c r="R11" s="3" t="s">
        <v>298</v>
      </c>
    </row>
    <row r="12" ht="46.8" spans="6:18">
      <c r="F12" s="3" t="s">
        <v>299</v>
      </c>
      <c r="G12" s="3" t="s">
        <v>300</v>
      </c>
      <c r="L12" s="3" t="s">
        <v>301</v>
      </c>
      <c r="M12" s="3" t="s">
        <v>302</v>
      </c>
      <c r="P12" s="3" t="s">
        <v>303</v>
      </c>
      <c r="R12" s="3" t="s">
        <v>304</v>
      </c>
    </row>
    <row r="13" ht="31.2" spans="6:18">
      <c r="F13" s="3" t="s">
        <v>305</v>
      </c>
      <c r="G13" s="3" t="s">
        <v>306</v>
      </c>
      <c r="L13" s="3" t="s">
        <v>307</v>
      </c>
      <c r="M13" s="3" t="s">
        <v>308</v>
      </c>
      <c r="P13" s="3" t="s">
        <v>309</v>
      </c>
      <c r="R13" s="3" t="s">
        <v>310</v>
      </c>
    </row>
    <row r="14" ht="31.2" spans="6:18">
      <c r="F14" s="3" t="s">
        <v>311</v>
      </c>
      <c r="G14" s="3" t="s">
        <v>312</v>
      </c>
      <c r="L14" s="3" t="s">
        <v>313</v>
      </c>
      <c r="M14" s="3" t="s">
        <v>314</v>
      </c>
      <c r="P14" s="3" t="s">
        <v>315</v>
      </c>
      <c r="R14" s="3" t="s">
        <v>316</v>
      </c>
    </row>
    <row r="15" ht="46.8" spans="6:18">
      <c r="F15" s="3" t="s">
        <v>317</v>
      </c>
      <c r="G15" s="3" t="s">
        <v>318</v>
      </c>
      <c r="L15" s="3" t="s">
        <v>319</v>
      </c>
      <c r="M15" s="3" t="s">
        <v>320</v>
      </c>
      <c r="P15" s="3" t="s">
        <v>321</v>
      </c>
      <c r="R15" s="3" t="s">
        <v>322</v>
      </c>
    </row>
    <row r="16" ht="46.8" spans="6:18">
      <c r="F16" s="3" t="s">
        <v>323</v>
      </c>
      <c r="G16" s="3" t="s">
        <v>324</v>
      </c>
      <c r="L16" s="3" t="s">
        <v>325</v>
      </c>
      <c r="M16" s="3" t="s">
        <v>326</v>
      </c>
      <c r="P16" s="3" t="s">
        <v>327</v>
      </c>
      <c r="R16" s="3" t="s">
        <v>328</v>
      </c>
    </row>
    <row r="17" ht="46.8" spans="6:18">
      <c r="F17" s="3" t="s">
        <v>329</v>
      </c>
      <c r="G17" s="3" t="s">
        <v>330</v>
      </c>
      <c r="L17" s="3" t="s">
        <v>331</v>
      </c>
      <c r="M17" s="3" t="s">
        <v>332</v>
      </c>
      <c r="P17" s="3" t="s">
        <v>333</v>
      </c>
      <c r="R17" s="3" t="s">
        <v>334</v>
      </c>
    </row>
    <row r="18" ht="62.4" spans="6:18">
      <c r="F18" s="3" t="s">
        <v>335</v>
      </c>
      <c r="G18" s="3" t="s">
        <v>336</v>
      </c>
      <c r="L18" s="3" t="s">
        <v>337</v>
      </c>
      <c r="M18" s="3" t="s">
        <v>338</v>
      </c>
      <c r="P18" s="3" t="s">
        <v>339</v>
      </c>
      <c r="R18" s="3" t="s">
        <v>340</v>
      </c>
    </row>
    <row r="19" ht="31.2" spans="6:18">
      <c r="F19" s="3" t="s">
        <v>341</v>
      </c>
      <c r="G19" s="3" t="s">
        <v>342</v>
      </c>
      <c r="L19" s="3" t="s">
        <v>343</v>
      </c>
      <c r="M19" s="3" t="s">
        <v>344</v>
      </c>
      <c r="P19" s="3" t="s">
        <v>345</v>
      </c>
      <c r="R19" s="3" t="s">
        <v>346</v>
      </c>
    </row>
    <row r="20" ht="31.2" spans="6:18">
      <c r="F20" s="3" t="s">
        <v>347</v>
      </c>
      <c r="G20" s="3" t="s">
        <v>348</v>
      </c>
      <c r="L20" s="3" t="s">
        <v>349</v>
      </c>
      <c r="M20" s="3" t="s">
        <v>350</v>
      </c>
      <c r="P20" s="3" t="s">
        <v>351</v>
      </c>
      <c r="R20" s="3" t="s">
        <v>352</v>
      </c>
    </row>
    <row r="21" ht="31.2" spans="6:18">
      <c r="F21" s="3" t="s">
        <v>353</v>
      </c>
      <c r="G21" s="3" t="s">
        <v>354</v>
      </c>
      <c r="L21" s="3" t="s">
        <v>355</v>
      </c>
      <c r="M21" s="3" t="s">
        <v>356</v>
      </c>
      <c r="P21" s="3" t="s">
        <v>357</v>
      </c>
      <c r="R21" s="3" t="s">
        <v>358</v>
      </c>
    </row>
    <row r="22" ht="31.2" spans="6:18">
      <c r="F22" s="3" t="s">
        <v>359</v>
      </c>
      <c r="G22" s="3" t="s">
        <v>360</v>
      </c>
      <c r="L22" s="3" t="s">
        <v>361</v>
      </c>
      <c r="M22" s="3" t="s">
        <v>362</v>
      </c>
      <c r="P22" s="3" t="s">
        <v>363</v>
      </c>
      <c r="R22" s="3" t="s">
        <v>364</v>
      </c>
    </row>
    <row r="23" ht="93.6" spans="6:18">
      <c r="F23" s="3" t="s">
        <v>365</v>
      </c>
      <c r="G23" s="3" t="s">
        <v>366</v>
      </c>
      <c r="L23" s="3" t="s">
        <v>367</v>
      </c>
      <c r="M23" s="3" t="s">
        <v>368</v>
      </c>
      <c r="P23" s="3" t="s">
        <v>369</v>
      </c>
      <c r="R23" s="3" t="s">
        <v>370</v>
      </c>
    </row>
    <row r="24" ht="31.2" spans="6:18">
      <c r="F24" s="3" t="s">
        <v>371</v>
      </c>
      <c r="G24" s="3" t="s">
        <v>372</v>
      </c>
      <c r="L24" s="3" t="s">
        <v>373</v>
      </c>
      <c r="M24" s="3" t="s">
        <v>374</v>
      </c>
      <c r="P24" s="3" t="s">
        <v>375</v>
      </c>
      <c r="R24" s="3" t="s">
        <v>376</v>
      </c>
    </row>
    <row r="25" ht="109.2" spans="6:18">
      <c r="F25" s="3" t="s">
        <v>377</v>
      </c>
      <c r="G25" s="3" t="s">
        <v>378</v>
      </c>
      <c r="L25" s="3" t="s">
        <v>379</v>
      </c>
      <c r="M25" s="3" t="s">
        <v>380</v>
      </c>
      <c r="P25" s="3" t="s">
        <v>381</v>
      </c>
      <c r="R25" s="3" t="s">
        <v>382</v>
      </c>
    </row>
    <row r="26" ht="31.2" spans="6:18">
      <c r="F26" s="3" t="s">
        <v>383</v>
      </c>
      <c r="G26" s="3" t="s">
        <v>384</v>
      </c>
      <c r="L26" s="3" t="s">
        <v>385</v>
      </c>
      <c r="M26" s="3" t="s">
        <v>386</v>
      </c>
      <c r="P26" s="3" t="s">
        <v>387</v>
      </c>
      <c r="R26" s="3" t="s">
        <v>388</v>
      </c>
    </row>
    <row r="27" ht="46.8" spans="6:18">
      <c r="F27" s="3" t="s">
        <v>389</v>
      </c>
      <c r="G27" s="3" t="s">
        <v>390</v>
      </c>
      <c r="L27" s="3" t="s">
        <v>391</v>
      </c>
      <c r="M27" s="3" t="s">
        <v>392</v>
      </c>
      <c r="P27" s="3" t="s">
        <v>393</v>
      </c>
      <c r="R27" s="3" t="s">
        <v>394</v>
      </c>
    </row>
    <row r="28" ht="46.8" spans="6:18">
      <c r="F28" s="3" t="s">
        <v>395</v>
      </c>
      <c r="G28" s="3" t="s">
        <v>396</v>
      </c>
      <c r="L28" s="3" t="s">
        <v>397</v>
      </c>
      <c r="M28" s="3" t="s">
        <v>398</v>
      </c>
      <c r="P28" s="3" t="s">
        <v>399</v>
      </c>
      <c r="R28" s="3" t="s">
        <v>400</v>
      </c>
    </row>
    <row r="29" ht="46.8" spans="6:18">
      <c r="F29" s="3" t="s">
        <v>401</v>
      </c>
      <c r="G29" s="3" t="s">
        <v>402</v>
      </c>
      <c r="L29" s="3" t="s">
        <v>403</v>
      </c>
      <c r="M29" s="3" t="s">
        <v>404</v>
      </c>
      <c r="P29" s="3" t="s">
        <v>405</v>
      </c>
      <c r="R29" s="3" t="s">
        <v>406</v>
      </c>
    </row>
    <row r="30" ht="46.8" spans="6:18">
      <c r="F30" s="3" t="s">
        <v>407</v>
      </c>
      <c r="G30" s="3" t="s">
        <v>408</v>
      </c>
      <c r="L30" s="3" t="s">
        <v>409</v>
      </c>
      <c r="M30" s="3" t="s">
        <v>410</v>
      </c>
      <c r="P30" s="3" t="s">
        <v>411</v>
      </c>
      <c r="R30" s="3" t="s">
        <v>412</v>
      </c>
    </row>
    <row r="31" ht="46.8" spans="6:18">
      <c r="F31" s="3" t="s">
        <v>413</v>
      </c>
      <c r="G31" s="3" t="s">
        <v>414</v>
      </c>
      <c r="L31" s="3" t="s">
        <v>415</v>
      </c>
      <c r="M31" s="3" t="s">
        <v>416</v>
      </c>
      <c r="P31" s="3" t="s">
        <v>417</v>
      </c>
      <c r="R31" s="3" t="s">
        <v>418</v>
      </c>
    </row>
    <row r="32" ht="31.2" spans="6:18">
      <c r="F32" s="3" t="s">
        <v>419</v>
      </c>
      <c r="G32" s="3" t="s">
        <v>420</v>
      </c>
      <c r="L32" s="3" t="s">
        <v>421</v>
      </c>
      <c r="M32" s="3" t="s">
        <v>422</v>
      </c>
      <c r="P32" s="3" t="s">
        <v>423</v>
      </c>
      <c r="R32" s="3" t="s">
        <v>424</v>
      </c>
    </row>
    <row r="33" ht="31.2" spans="6:18">
      <c r="F33" s="3" t="s">
        <v>425</v>
      </c>
      <c r="G33" s="3" t="s">
        <v>426</v>
      </c>
      <c r="L33" s="3" t="s">
        <v>427</v>
      </c>
      <c r="M33" s="3" t="s">
        <v>428</v>
      </c>
      <c r="P33" s="3" t="s">
        <v>429</v>
      </c>
      <c r="R33" s="3" t="s">
        <v>430</v>
      </c>
    </row>
    <row r="34" ht="62.4" spans="6:18">
      <c r="F34" s="3" t="s">
        <v>431</v>
      </c>
      <c r="G34" s="3" t="s">
        <v>432</v>
      </c>
      <c r="L34" s="3" t="s">
        <v>433</v>
      </c>
      <c r="M34" s="3" t="s">
        <v>434</v>
      </c>
      <c r="P34" s="3" t="s">
        <v>435</v>
      </c>
      <c r="R34" s="3" t="s">
        <v>436</v>
      </c>
    </row>
    <row r="35" ht="171.6" spans="6:18">
      <c r="F35" s="3" t="s">
        <v>437</v>
      </c>
      <c r="G35" s="3" t="s">
        <v>438</v>
      </c>
      <c r="L35" s="3" t="s">
        <v>439</v>
      </c>
      <c r="M35" s="3" t="s">
        <v>440</v>
      </c>
      <c r="P35" s="3" t="s">
        <v>441</v>
      </c>
      <c r="R35" s="3" t="s">
        <v>442</v>
      </c>
    </row>
    <row r="36" ht="46.8" spans="6:18">
      <c r="F36" s="3" t="s">
        <v>443</v>
      </c>
      <c r="G36" s="3" t="s">
        <v>444</v>
      </c>
      <c r="L36" s="3" t="s">
        <v>445</v>
      </c>
      <c r="M36" s="3" t="s">
        <v>446</v>
      </c>
      <c r="P36" s="3" t="s">
        <v>447</v>
      </c>
      <c r="R36" s="3" t="s">
        <v>448</v>
      </c>
    </row>
    <row r="37" ht="140.4" spans="6:18">
      <c r="F37" s="3" t="s">
        <v>449</v>
      </c>
      <c r="G37" s="3" t="s">
        <v>450</v>
      </c>
      <c r="L37" s="3" t="s">
        <v>451</v>
      </c>
      <c r="M37" s="3" t="s">
        <v>452</v>
      </c>
      <c r="P37" s="3" t="s">
        <v>453</v>
      </c>
      <c r="R37" s="3" t="s">
        <v>454</v>
      </c>
    </row>
    <row r="38" ht="93.6" spans="6:16">
      <c r="F38" s="3" t="s">
        <v>455</v>
      </c>
      <c r="G38" s="3" t="s">
        <v>456</v>
      </c>
      <c r="L38" s="3" t="s">
        <v>457</v>
      </c>
      <c r="M38" s="3" t="s">
        <v>458</v>
      </c>
      <c r="P38" s="3" t="s">
        <v>459</v>
      </c>
    </row>
    <row r="39" ht="62.4" spans="6:16">
      <c r="F39" s="3" t="s">
        <v>460</v>
      </c>
      <c r="G39" s="3" t="s">
        <v>461</v>
      </c>
      <c r="L39" s="3" t="s">
        <v>462</v>
      </c>
      <c r="M39" s="3" t="s">
        <v>463</v>
      </c>
      <c r="P39" s="3" t="s">
        <v>464</v>
      </c>
    </row>
    <row r="40" ht="78" spans="6:16">
      <c r="F40" s="3" t="s">
        <v>465</v>
      </c>
      <c r="G40" s="3" t="s">
        <v>466</v>
      </c>
      <c r="L40" s="3" t="s">
        <v>467</v>
      </c>
      <c r="M40" s="3" t="s">
        <v>468</v>
      </c>
      <c r="P40" s="3" t="s">
        <v>469</v>
      </c>
    </row>
    <row r="41" ht="46.8" spans="6:16">
      <c r="F41" s="3" t="s">
        <v>470</v>
      </c>
      <c r="G41" s="3" t="s">
        <v>471</v>
      </c>
      <c r="L41" s="3" t="s">
        <v>472</v>
      </c>
      <c r="M41" s="3" t="s">
        <v>473</v>
      </c>
      <c r="P41" s="3" t="s">
        <v>474</v>
      </c>
    </row>
    <row r="42" ht="31.2" spans="6:16">
      <c r="F42" s="3" t="s">
        <v>475</v>
      </c>
      <c r="G42" s="3" t="s">
        <v>476</v>
      </c>
      <c r="L42" s="3" t="s">
        <v>477</v>
      </c>
      <c r="M42" s="3" t="s">
        <v>478</v>
      </c>
      <c r="P42" s="3" t="s">
        <v>479</v>
      </c>
    </row>
    <row r="43" ht="31.2" spans="7:16">
      <c r="G43" s="3" t="s">
        <v>480</v>
      </c>
      <c r="L43" s="3" t="s">
        <v>481</v>
      </c>
      <c r="M43" s="3" t="s">
        <v>482</v>
      </c>
      <c r="P43" s="3" t="s">
        <v>483</v>
      </c>
    </row>
    <row r="44" ht="31.2" spans="7:16">
      <c r="G44" s="3" t="s">
        <v>484</v>
      </c>
      <c r="L44" s="3" t="s">
        <v>485</v>
      </c>
      <c r="M44" s="3" t="s">
        <v>486</v>
      </c>
      <c r="P44" s="3" t="s">
        <v>487</v>
      </c>
    </row>
    <row r="45" ht="31.2" spans="7:16">
      <c r="G45" s="3" t="s">
        <v>488</v>
      </c>
      <c r="L45" s="3" t="s">
        <v>489</v>
      </c>
      <c r="M45" s="3" t="s">
        <v>490</v>
      </c>
      <c r="P45" s="3" t="s">
        <v>491</v>
      </c>
    </row>
    <row r="46" ht="31.2" spans="7:16">
      <c r="G46" s="3" t="s">
        <v>492</v>
      </c>
      <c r="L46" s="3" t="s">
        <v>493</v>
      </c>
      <c r="M46" s="3" t="s">
        <v>494</v>
      </c>
      <c r="P46" s="3" t="s">
        <v>495</v>
      </c>
    </row>
    <row r="47" ht="46.8" spans="7:16">
      <c r="G47" s="3" t="s">
        <v>496</v>
      </c>
      <c r="L47" s="3" t="s">
        <v>497</v>
      </c>
      <c r="M47" s="3" t="s">
        <v>498</v>
      </c>
      <c r="P47" s="3" t="s">
        <v>499</v>
      </c>
    </row>
    <row r="48" ht="31.2" spans="12:16">
      <c r="L48" s="3" t="s">
        <v>500</v>
      </c>
      <c r="P48" s="3" t="s">
        <v>501</v>
      </c>
    </row>
    <row r="49" ht="31.2" spans="12:16">
      <c r="L49" s="3" t="s">
        <v>502</v>
      </c>
      <c r="P49" s="3" t="s">
        <v>503</v>
      </c>
    </row>
    <row r="50" ht="46.8" spans="12:16">
      <c r="L50" s="3" t="s">
        <v>504</v>
      </c>
      <c r="P50" s="3" t="s">
        <v>505</v>
      </c>
    </row>
    <row r="51" ht="31.2" spans="12:16">
      <c r="L51" s="3" t="s">
        <v>506</v>
      </c>
      <c r="P51" s="3" t="s">
        <v>507</v>
      </c>
    </row>
    <row r="52" ht="46.8" spans="12:16">
      <c r="L52" s="3" t="s">
        <v>508</v>
      </c>
      <c r="P52" s="3" t="s">
        <v>509</v>
      </c>
    </row>
    <row r="53" ht="46.8" spans="12:16">
      <c r="L53" s="3" t="s">
        <v>510</v>
      </c>
      <c r="P53" s="3" t="s">
        <v>511</v>
      </c>
    </row>
    <row r="54" ht="31.2" spans="12:16">
      <c r="L54" s="3" t="s">
        <v>512</v>
      </c>
      <c r="P54" s="3" t="s">
        <v>513</v>
      </c>
    </row>
    <row r="55" ht="31.2" spans="12:16">
      <c r="L55" s="3" t="s">
        <v>514</v>
      </c>
      <c r="P55" s="3" t="s">
        <v>515</v>
      </c>
    </row>
    <row r="56" ht="31.2" spans="12:16">
      <c r="L56" s="3" t="s">
        <v>516</v>
      </c>
      <c r="P56" s="3" t="s">
        <v>517</v>
      </c>
    </row>
    <row r="57" ht="31.2" spans="12:16">
      <c r="L57" s="3" t="s">
        <v>518</v>
      </c>
      <c r="P57" s="3" t="s">
        <v>519</v>
      </c>
    </row>
    <row r="58" ht="31.2" spans="12:16">
      <c r="L58" s="3" t="s">
        <v>520</v>
      </c>
      <c r="P58" s="3" t="s">
        <v>521</v>
      </c>
    </row>
    <row r="59" ht="31.2" spans="12:16">
      <c r="L59" s="3" t="s">
        <v>522</v>
      </c>
      <c r="P59" s="3" t="s">
        <v>523</v>
      </c>
    </row>
    <row r="60" ht="46.8" spans="12:16">
      <c r="L60" s="3" t="s">
        <v>524</v>
      </c>
      <c r="P60" s="3" t="s">
        <v>525</v>
      </c>
    </row>
    <row r="61" ht="46.8" spans="12:16">
      <c r="L61" s="3" t="s">
        <v>526</v>
      </c>
      <c r="P61" s="3" t="s">
        <v>527</v>
      </c>
    </row>
    <row r="62" ht="46.8" spans="12:16">
      <c r="L62" s="3" t="s">
        <v>528</v>
      </c>
      <c r="P62" s="3" t="s">
        <v>529</v>
      </c>
    </row>
    <row r="63" spans="12:16">
      <c r="L63" s="3" t="s">
        <v>530</v>
      </c>
      <c r="P63" s="3" t="s">
        <v>531</v>
      </c>
    </row>
    <row r="64" ht="31.2" spans="12:16">
      <c r="L64" s="3" t="s">
        <v>532</v>
      </c>
      <c r="P64" s="3" t="s">
        <v>533</v>
      </c>
    </row>
    <row r="65" ht="31.2" spans="12:16">
      <c r="L65" s="3" t="s">
        <v>534</v>
      </c>
      <c r="P65" s="3" t="s">
        <v>535</v>
      </c>
    </row>
    <row r="66" ht="31.2" spans="12:16">
      <c r="L66" s="3" t="s">
        <v>536</v>
      </c>
      <c r="P66" s="3" t="s">
        <v>537</v>
      </c>
    </row>
    <row r="67" ht="31.2" spans="12:16">
      <c r="L67" s="3" t="s">
        <v>538</v>
      </c>
      <c r="P67" s="3" t="s">
        <v>539</v>
      </c>
    </row>
    <row r="68" ht="31.2" spans="12:16">
      <c r="L68" s="3" t="s">
        <v>540</v>
      </c>
      <c r="P68" s="3" t="s">
        <v>541</v>
      </c>
    </row>
    <row r="69" ht="31.2" spans="12:16">
      <c r="L69" s="3" t="s">
        <v>542</v>
      </c>
      <c r="P69" s="3" t="s">
        <v>543</v>
      </c>
    </row>
    <row r="70" ht="31.2" spans="12:16">
      <c r="L70" s="3" t="s">
        <v>544</v>
      </c>
      <c r="P70" s="3" t="s">
        <v>545</v>
      </c>
    </row>
    <row r="71" ht="31.2" spans="12:16">
      <c r="L71" s="3" t="s">
        <v>546</v>
      </c>
      <c r="P71" s="3" t="s">
        <v>547</v>
      </c>
    </row>
    <row r="72" ht="31.2" spans="12:16">
      <c r="L72" s="3" t="s">
        <v>548</v>
      </c>
      <c r="P72" s="3" t="s">
        <v>549</v>
      </c>
    </row>
    <row r="73" ht="46.8" spans="12:16">
      <c r="L73" s="3" t="s">
        <v>550</v>
      </c>
      <c r="P73" s="3" t="s">
        <v>551</v>
      </c>
    </row>
    <row r="74" ht="31.2" spans="12:16">
      <c r="L74" s="3" t="s">
        <v>552</v>
      </c>
      <c r="P74" s="3" t="s">
        <v>553</v>
      </c>
    </row>
    <row r="75" ht="31.2" spans="12:16">
      <c r="L75" s="3" t="s">
        <v>554</v>
      </c>
      <c r="P75" s="3" t="s">
        <v>555</v>
      </c>
    </row>
    <row r="76" ht="62.4" spans="12:16">
      <c r="L76" s="3" t="s">
        <v>556</v>
      </c>
      <c r="P76" s="3" t="s">
        <v>557</v>
      </c>
    </row>
    <row r="77" ht="31.2" spans="12:16">
      <c r="L77" s="3" t="s">
        <v>558</v>
      </c>
      <c r="P77" s="3" t="s">
        <v>559</v>
      </c>
    </row>
    <row r="78" ht="31.2" spans="12:16">
      <c r="L78" s="3" t="s">
        <v>560</v>
      </c>
      <c r="P78" s="3" t="s">
        <v>561</v>
      </c>
    </row>
    <row r="79" ht="31.2" spans="12:16">
      <c r="L79" s="3" t="s">
        <v>562</v>
      </c>
      <c r="P79" s="3" t="s">
        <v>563</v>
      </c>
    </row>
    <row r="80" ht="62.4" spans="12:16">
      <c r="L80" s="3" t="s">
        <v>564</v>
      </c>
      <c r="P80" s="3" t="s">
        <v>565</v>
      </c>
    </row>
    <row r="81" ht="46.8" spans="12:16">
      <c r="L81" s="3" t="s">
        <v>566</v>
      </c>
      <c r="P81" s="3" t="s">
        <v>567</v>
      </c>
    </row>
    <row r="82" ht="31.2" spans="12:16">
      <c r="L82" s="3" t="s">
        <v>568</v>
      </c>
      <c r="P82" s="3" t="s">
        <v>569</v>
      </c>
    </row>
    <row r="83" ht="46.8" spans="12:16">
      <c r="L83" s="3" t="s">
        <v>570</v>
      </c>
      <c r="P83" s="3" t="s">
        <v>571</v>
      </c>
    </row>
    <row r="84" ht="46.8" spans="12:16">
      <c r="L84" s="3" t="s">
        <v>572</v>
      </c>
      <c r="P84" s="3" t="s">
        <v>573</v>
      </c>
    </row>
    <row r="85" ht="31.2" spans="12:16">
      <c r="L85" s="3" t="s">
        <v>574</v>
      </c>
      <c r="P85" s="3" t="s">
        <v>575</v>
      </c>
    </row>
    <row r="86" ht="31.2" spans="12:16">
      <c r="L86" s="3" t="s">
        <v>576</v>
      </c>
      <c r="P86" s="3" t="s">
        <v>577</v>
      </c>
    </row>
    <row r="87" ht="46.8" spans="12:16">
      <c r="L87" s="3" t="s">
        <v>578</v>
      </c>
      <c r="P87" s="3" t="s">
        <v>579</v>
      </c>
    </row>
    <row r="88" ht="31.2" spans="12:16">
      <c r="L88" s="3" t="s">
        <v>580</v>
      </c>
      <c r="P88" s="3" t="s">
        <v>581</v>
      </c>
    </row>
    <row r="89" ht="46.8" spans="12:16">
      <c r="L89" s="3" t="s">
        <v>582</v>
      </c>
      <c r="P89" s="3" t="s">
        <v>583</v>
      </c>
    </row>
    <row r="90" ht="62.4" spans="12:16">
      <c r="L90" s="3" t="s">
        <v>584</v>
      </c>
      <c r="P90" s="3" t="s">
        <v>585</v>
      </c>
    </row>
    <row r="91" ht="31.2" spans="12:16">
      <c r="L91" s="3" t="s">
        <v>586</v>
      </c>
      <c r="P91" s="3" t="s">
        <v>587</v>
      </c>
    </row>
    <row r="92" ht="31.2" spans="12:16">
      <c r="L92" s="3" t="s">
        <v>588</v>
      </c>
      <c r="P92" s="3" t="s">
        <v>589</v>
      </c>
    </row>
    <row r="93" ht="31.2" spans="12:16">
      <c r="L93" s="3" t="s">
        <v>590</v>
      </c>
      <c r="P93" s="3" t="s">
        <v>591</v>
      </c>
    </row>
    <row r="94" ht="31.2" spans="12:16">
      <c r="L94" s="3" t="s">
        <v>592</v>
      </c>
      <c r="P94" s="3" t="s">
        <v>593</v>
      </c>
    </row>
    <row r="95" ht="31.2" spans="12:16">
      <c r="L95" s="3" t="s">
        <v>594</v>
      </c>
      <c r="P95" s="3" t="s">
        <v>595</v>
      </c>
    </row>
    <row r="96" ht="62.4" spans="12:16">
      <c r="L96" s="3" t="s">
        <v>596</v>
      </c>
      <c r="P96" s="3" t="s">
        <v>597</v>
      </c>
    </row>
    <row r="97" ht="31.2" spans="12:16">
      <c r="L97" s="3" t="s">
        <v>598</v>
      </c>
      <c r="P97" s="3" t="s">
        <v>599</v>
      </c>
    </row>
    <row r="98" ht="31.2" spans="12:16">
      <c r="L98" s="3" t="s">
        <v>600</v>
      </c>
      <c r="P98" s="3" t="s">
        <v>601</v>
      </c>
    </row>
    <row r="99" ht="31.2" spans="12:16">
      <c r="L99" s="3" t="s">
        <v>602</v>
      </c>
      <c r="P99" s="3" t="s">
        <v>603</v>
      </c>
    </row>
    <row r="100" ht="46.8" spans="12:16">
      <c r="L100" s="3" t="s">
        <v>604</v>
      </c>
      <c r="P100" s="3" t="s">
        <v>605</v>
      </c>
    </row>
    <row r="101" ht="31.2" spans="12:16">
      <c r="L101" s="3" t="s">
        <v>606</v>
      </c>
      <c r="P101" s="3" t="s">
        <v>607</v>
      </c>
    </row>
    <row r="102" ht="46.8" spans="12:16">
      <c r="L102" s="3" t="s">
        <v>608</v>
      </c>
      <c r="P102" s="3" t="s">
        <v>609</v>
      </c>
    </row>
    <row r="103" spans="12:16">
      <c r="L103" s="3" t="s">
        <v>610</v>
      </c>
      <c r="P103" s="3" t="s">
        <v>611</v>
      </c>
    </row>
    <row r="104" ht="46.8" spans="12:16">
      <c r="L104" s="3" t="s">
        <v>612</v>
      </c>
      <c r="P104" s="3" t="s">
        <v>613</v>
      </c>
    </row>
    <row r="105" ht="46.8" spans="12:16">
      <c r="L105" s="3" t="s">
        <v>614</v>
      </c>
      <c r="P105" s="3" t="s">
        <v>615</v>
      </c>
    </row>
    <row r="106" ht="31.2" spans="12:16">
      <c r="L106" s="3" t="s">
        <v>616</v>
      </c>
      <c r="P106" s="3" t="s">
        <v>617</v>
      </c>
    </row>
    <row r="107" ht="46.8" spans="12:16">
      <c r="L107" s="3" t="s">
        <v>618</v>
      </c>
      <c r="P107" s="3" t="s">
        <v>619</v>
      </c>
    </row>
    <row r="108" ht="31.2" spans="12:16">
      <c r="L108" s="3" t="s">
        <v>620</v>
      </c>
      <c r="P108" s="3" t="s">
        <v>621</v>
      </c>
    </row>
    <row r="109" ht="31.2" spans="12:16">
      <c r="L109" s="3" t="s">
        <v>622</v>
      </c>
      <c r="P109" s="3" t="s">
        <v>623</v>
      </c>
    </row>
    <row r="110" spans="12:16">
      <c r="L110" s="3" t="s">
        <v>624</v>
      </c>
      <c r="P110" s="3" t="s">
        <v>625</v>
      </c>
    </row>
    <row r="111" ht="31.2" spans="12:16">
      <c r="L111" s="3" t="s">
        <v>626</v>
      </c>
      <c r="P111" s="3" t="s">
        <v>627</v>
      </c>
    </row>
    <row r="112" ht="46.8" spans="12:16">
      <c r="L112" s="3" t="s">
        <v>628</v>
      </c>
      <c r="P112" s="3" t="s">
        <v>629</v>
      </c>
    </row>
    <row r="113" ht="46.8" spans="12:16">
      <c r="L113" s="3" t="s">
        <v>630</v>
      </c>
      <c r="P113" s="3" t="s">
        <v>631</v>
      </c>
    </row>
    <row r="114" spans="12:16">
      <c r="L114" s="3" t="s">
        <v>632</v>
      </c>
      <c r="P114" s="3" t="s">
        <v>633</v>
      </c>
    </row>
    <row r="115" ht="31.2" spans="12:16">
      <c r="L115" s="3" t="s">
        <v>634</v>
      </c>
      <c r="P115" s="3" t="s">
        <v>635</v>
      </c>
    </row>
    <row r="116" ht="31.2" spans="12:16">
      <c r="L116" s="3" t="s">
        <v>636</v>
      </c>
      <c r="P116" s="3" t="s">
        <v>637</v>
      </c>
    </row>
    <row r="117" ht="31.2" spans="12:16">
      <c r="L117" s="3" t="s">
        <v>638</v>
      </c>
      <c r="P117" s="3" t="s">
        <v>639</v>
      </c>
    </row>
    <row r="118" spans="12:16">
      <c r="L118" s="3" t="s">
        <v>640</v>
      </c>
      <c r="P118" s="3" t="s">
        <v>641</v>
      </c>
    </row>
    <row r="119" ht="46.8" spans="12:16">
      <c r="L119" s="3" t="s">
        <v>642</v>
      </c>
      <c r="P119" s="3" t="s">
        <v>643</v>
      </c>
    </row>
    <row r="120" ht="62.4" spans="12:16">
      <c r="L120" s="3" t="s">
        <v>644</v>
      </c>
      <c r="P120" s="3" t="s">
        <v>645</v>
      </c>
    </row>
    <row r="121" ht="46.8" spans="12:16">
      <c r="L121" s="3" t="s">
        <v>646</v>
      </c>
      <c r="P121" s="3" t="s">
        <v>647</v>
      </c>
    </row>
    <row r="122" ht="62.4" spans="12:16">
      <c r="L122" s="3" t="s">
        <v>648</v>
      </c>
      <c r="P122" s="3" t="s">
        <v>649</v>
      </c>
    </row>
    <row r="123" ht="46.8" spans="12:16">
      <c r="L123" s="3" t="s">
        <v>650</v>
      </c>
      <c r="P123" s="3" t="s">
        <v>651</v>
      </c>
    </row>
    <row r="124" ht="31.2" spans="12:16">
      <c r="L124" s="3" t="s">
        <v>652</v>
      </c>
      <c r="P124" s="3" t="s">
        <v>653</v>
      </c>
    </row>
    <row r="125" ht="62.4" spans="12:16">
      <c r="L125" s="3" t="s">
        <v>654</v>
      </c>
      <c r="P125" s="3" t="s">
        <v>655</v>
      </c>
    </row>
    <row r="126" ht="31.2" spans="12:16">
      <c r="L126" s="3" t="s">
        <v>656</v>
      </c>
      <c r="P126" s="3" t="s">
        <v>657</v>
      </c>
    </row>
    <row r="127" ht="31.2" spans="12:16">
      <c r="L127" s="3" t="s">
        <v>475</v>
      </c>
      <c r="P127" s="3" t="s">
        <v>658</v>
      </c>
    </row>
    <row r="128" ht="31.2" spans="16:16">
      <c r="P128" s="3" t="s">
        <v>659</v>
      </c>
    </row>
    <row r="129" ht="31.2" spans="16:16">
      <c r="P129" s="3" t="s">
        <v>660</v>
      </c>
    </row>
    <row r="130" ht="31.2" spans="16:16">
      <c r="P130" s="3" t="s">
        <v>661</v>
      </c>
    </row>
    <row r="131" spans="16:16">
      <c r="P131" s="3" t="s">
        <v>662</v>
      </c>
    </row>
    <row r="132" ht="31.2" spans="16:16">
      <c r="P132" s="3" t="s">
        <v>663</v>
      </c>
    </row>
    <row r="133" ht="31.2" spans="16:16">
      <c r="P133" s="3" t="s">
        <v>664</v>
      </c>
    </row>
    <row r="134" ht="31.2" spans="16:16">
      <c r="P134" s="3" t="s">
        <v>665</v>
      </c>
    </row>
    <row r="135" ht="31.2" spans="16:16">
      <c r="P135" s="3" t="s">
        <v>666</v>
      </c>
    </row>
    <row r="136" ht="46.8" spans="16:16">
      <c r="P136" s="3" t="s">
        <v>667</v>
      </c>
    </row>
    <row r="137" spans="16:16">
      <c r="P137" s="3" t="s">
        <v>668</v>
      </c>
    </row>
    <row r="138" spans="16:16">
      <c r="P138" s="3" t="s">
        <v>669</v>
      </c>
    </row>
    <row r="139" ht="31.2" spans="16:16">
      <c r="P139" s="3" t="s">
        <v>670</v>
      </c>
    </row>
    <row r="140" ht="31.2" spans="16:16">
      <c r="P140" s="3" t="s">
        <v>671</v>
      </c>
    </row>
  </sheetData>
  <pageMargins left="0.75" right="0.75" top="1" bottom="1" header="0.51" footer="0.51"/>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C46"/>
  <sheetViews>
    <sheetView topLeftCell="C28" workbookViewId="0">
      <selection activeCell="C16" sqref="C16"/>
    </sheetView>
  </sheetViews>
  <sheetFormatPr defaultColWidth="9" defaultRowHeight="15.6" outlineLevelCol="2"/>
  <cols>
    <col min="1" max="1" width="9" style="1" hidden="1" customWidth="1"/>
    <col min="2" max="2" width="38.25" hidden="1" customWidth="1"/>
    <col min="3" max="3" width="56" customWidth="1"/>
    <col min="257" max="258" width="9" hidden="1" customWidth="1"/>
    <col min="259" max="259" width="56" customWidth="1"/>
    <col min="513" max="514" width="9" hidden="1" customWidth="1"/>
    <col min="515" max="515" width="56" customWidth="1"/>
    <col min="769" max="770" width="9" hidden="1" customWidth="1"/>
    <col min="771" max="771" width="56" customWidth="1"/>
    <col min="1025" max="1026" width="9" hidden="1" customWidth="1"/>
    <col min="1027" max="1027" width="56" customWidth="1"/>
    <col min="1281" max="1282" width="9" hidden="1" customWidth="1"/>
    <col min="1283" max="1283" width="56" customWidth="1"/>
    <col min="1537" max="1538" width="9" hidden="1" customWidth="1"/>
    <col min="1539" max="1539" width="56" customWidth="1"/>
    <col min="1793" max="1794" width="9" hidden="1" customWidth="1"/>
    <col min="1795" max="1795" width="56" customWidth="1"/>
    <col min="2049" max="2050" width="9" hidden="1" customWidth="1"/>
    <col min="2051" max="2051" width="56" customWidth="1"/>
    <col min="2305" max="2306" width="9" hidden="1" customWidth="1"/>
    <col min="2307" max="2307" width="56" customWidth="1"/>
    <col min="2561" max="2562" width="9" hidden="1" customWidth="1"/>
    <col min="2563" max="2563" width="56" customWidth="1"/>
    <col min="2817" max="2818" width="9" hidden="1" customWidth="1"/>
    <col min="2819" max="2819" width="56" customWidth="1"/>
    <col min="3073" max="3074" width="9" hidden="1" customWidth="1"/>
    <col min="3075" max="3075" width="56" customWidth="1"/>
    <col min="3329" max="3330" width="9" hidden="1" customWidth="1"/>
    <col min="3331" max="3331" width="56" customWidth="1"/>
    <col min="3585" max="3586" width="9" hidden="1" customWidth="1"/>
    <col min="3587" max="3587" width="56" customWidth="1"/>
    <col min="3841" max="3842" width="9" hidden="1" customWidth="1"/>
    <col min="3843" max="3843" width="56" customWidth="1"/>
    <col min="4097" max="4098" width="9" hidden="1" customWidth="1"/>
    <col min="4099" max="4099" width="56" customWidth="1"/>
    <col min="4353" max="4354" width="9" hidden="1" customWidth="1"/>
    <col min="4355" max="4355" width="56" customWidth="1"/>
    <col min="4609" max="4610" width="9" hidden="1" customWidth="1"/>
    <col min="4611" max="4611" width="56" customWidth="1"/>
    <col min="4865" max="4866" width="9" hidden="1" customWidth="1"/>
    <col min="4867" max="4867" width="56" customWidth="1"/>
    <col min="5121" max="5122" width="9" hidden="1" customWidth="1"/>
    <col min="5123" max="5123" width="56" customWidth="1"/>
    <col min="5377" max="5378" width="9" hidden="1" customWidth="1"/>
    <col min="5379" max="5379" width="56" customWidth="1"/>
    <col min="5633" max="5634" width="9" hidden="1" customWidth="1"/>
    <col min="5635" max="5635" width="56" customWidth="1"/>
    <col min="5889" max="5890" width="9" hidden="1" customWidth="1"/>
    <col min="5891" max="5891" width="56" customWidth="1"/>
    <col min="6145" max="6146" width="9" hidden="1" customWidth="1"/>
    <col min="6147" max="6147" width="56" customWidth="1"/>
    <col min="6401" max="6402" width="9" hidden="1" customWidth="1"/>
    <col min="6403" max="6403" width="56" customWidth="1"/>
    <col min="6657" max="6658" width="9" hidden="1" customWidth="1"/>
    <col min="6659" max="6659" width="56" customWidth="1"/>
    <col min="6913" max="6914" width="9" hidden="1" customWidth="1"/>
    <col min="6915" max="6915" width="56" customWidth="1"/>
    <col min="7169" max="7170" width="9" hidden="1" customWidth="1"/>
    <col min="7171" max="7171" width="56" customWidth="1"/>
    <col min="7425" max="7426" width="9" hidden="1" customWidth="1"/>
    <col min="7427" max="7427" width="56" customWidth="1"/>
    <col min="7681" max="7682" width="9" hidden="1" customWidth="1"/>
    <col min="7683" max="7683" width="56" customWidth="1"/>
    <col min="7937" max="7938" width="9" hidden="1" customWidth="1"/>
    <col min="7939" max="7939" width="56" customWidth="1"/>
    <col min="8193" max="8194" width="9" hidden="1" customWidth="1"/>
    <col min="8195" max="8195" width="56" customWidth="1"/>
    <col min="8449" max="8450" width="9" hidden="1" customWidth="1"/>
    <col min="8451" max="8451" width="56" customWidth="1"/>
    <col min="8705" max="8706" width="9" hidden="1" customWidth="1"/>
    <col min="8707" max="8707" width="56" customWidth="1"/>
    <col min="8961" max="8962" width="9" hidden="1" customWidth="1"/>
    <col min="8963" max="8963" width="56" customWidth="1"/>
    <col min="9217" max="9218" width="9" hidden="1" customWidth="1"/>
    <col min="9219" max="9219" width="56" customWidth="1"/>
    <col min="9473" max="9474" width="9" hidden="1" customWidth="1"/>
    <col min="9475" max="9475" width="56" customWidth="1"/>
    <col min="9729" max="9730" width="9" hidden="1" customWidth="1"/>
    <col min="9731" max="9731" width="56" customWidth="1"/>
    <col min="9985" max="9986" width="9" hidden="1" customWidth="1"/>
    <col min="9987" max="9987" width="56" customWidth="1"/>
    <col min="10241" max="10242" width="9" hidden="1" customWidth="1"/>
    <col min="10243" max="10243" width="56" customWidth="1"/>
    <col min="10497" max="10498" width="9" hidden="1" customWidth="1"/>
    <col min="10499" max="10499" width="56" customWidth="1"/>
    <col min="10753" max="10754" width="9" hidden="1" customWidth="1"/>
    <col min="10755" max="10755" width="56" customWidth="1"/>
    <col min="11009" max="11010" width="9" hidden="1" customWidth="1"/>
    <col min="11011" max="11011" width="56" customWidth="1"/>
    <col min="11265" max="11266" width="9" hidden="1" customWidth="1"/>
    <col min="11267" max="11267" width="56" customWidth="1"/>
    <col min="11521" max="11522" width="9" hidden="1" customWidth="1"/>
    <col min="11523" max="11523" width="56" customWidth="1"/>
    <col min="11777" max="11778" width="9" hidden="1" customWidth="1"/>
    <col min="11779" max="11779" width="56" customWidth="1"/>
    <col min="12033" max="12034" width="9" hidden="1" customWidth="1"/>
    <col min="12035" max="12035" width="56" customWidth="1"/>
    <col min="12289" max="12290" width="9" hidden="1" customWidth="1"/>
    <col min="12291" max="12291" width="56" customWidth="1"/>
    <col min="12545" max="12546" width="9" hidden="1" customWidth="1"/>
    <col min="12547" max="12547" width="56" customWidth="1"/>
    <col min="12801" max="12802" width="9" hidden="1" customWidth="1"/>
    <col min="12803" max="12803" width="56" customWidth="1"/>
    <col min="13057" max="13058" width="9" hidden="1" customWidth="1"/>
    <col min="13059" max="13059" width="56" customWidth="1"/>
    <col min="13313" max="13314" width="9" hidden="1" customWidth="1"/>
    <col min="13315" max="13315" width="56" customWidth="1"/>
    <col min="13569" max="13570" width="9" hidden="1" customWidth="1"/>
    <col min="13571" max="13571" width="56" customWidth="1"/>
    <col min="13825" max="13826" width="9" hidden="1" customWidth="1"/>
    <col min="13827" max="13827" width="56" customWidth="1"/>
    <col min="14081" max="14082" width="9" hidden="1" customWidth="1"/>
    <col min="14083" max="14083" width="56" customWidth="1"/>
    <col min="14337" max="14338" width="9" hidden="1" customWidth="1"/>
    <col min="14339" max="14339" width="56" customWidth="1"/>
    <col min="14593" max="14594" width="9" hidden="1" customWidth="1"/>
    <col min="14595" max="14595" width="56" customWidth="1"/>
    <col min="14849" max="14850" width="9" hidden="1" customWidth="1"/>
    <col min="14851" max="14851" width="56" customWidth="1"/>
    <col min="15105" max="15106" width="9" hidden="1" customWidth="1"/>
    <col min="15107" max="15107" width="56" customWidth="1"/>
    <col min="15361" max="15362" width="9" hidden="1" customWidth="1"/>
    <col min="15363" max="15363" width="56" customWidth="1"/>
    <col min="15617" max="15618" width="9" hidden="1" customWidth="1"/>
    <col min="15619" max="15619" width="56" customWidth="1"/>
    <col min="15873" max="15874" width="9" hidden="1" customWidth="1"/>
    <col min="15875" max="15875" width="56" customWidth="1"/>
    <col min="16129" max="16130" width="9" hidden="1" customWidth="1"/>
    <col min="16131" max="16131" width="56" customWidth="1"/>
  </cols>
  <sheetData>
    <row r="1" spans="3:3">
      <c r="C1" s="2" t="s">
        <v>672</v>
      </c>
    </row>
    <row r="2" spans="1:3">
      <c r="A2" s="1" t="s">
        <v>673</v>
      </c>
      <c r="B2" t="s">
        <v>674</v>
      </c>
      <c r="C2" t="s">
        <v>675</v>
      </c>
    </row>
    <row r="3" spans="1:3">
      <c r="A3" s="1" t="s">
        <v>676</v>
      </c>
      <c r="B3" t="s">
        <v>677</v>
      </c>
      <c r="C3" t="s">
        <v>678</v>
      </c>
    </row>
    <row r="4" spans="1:3">
      <c r="A4" s="1" t="s">
        <v>679</v>
      </c>
      <c r="B4" t="s">
        <v>680</v>
      </c>
      <c r="C4" t="s">
        <v>681</v>
      </c>
    </row>
    <row r="5" spans="1:3">
      <c r="A5" s="1" t="s">
        <v>682</v>
      </c>
      <c r="B5" t="s">
        <v>683</v>
      </c>
      <c r="C5" t="s">
        <v>684</v>
      </c>
    </row>
    <row r="6" spans="1:3">
      <c r="A6" s="1" t="s">
        <v>685</v>
      </c>
      <c r="B6" t="s">
        <v>686</v>
      </c>
      <c r="C6" t="s">
        <v>687</v>
      </c>
    </row>
    <row r="7" spans="1:3">
      <c r="A7" s="1" t="s">
        <v>688</v>
      </c>
      <c r="B7" t="s">
        <v>689</v>
      </c>
      <c r="C7" t="s">
        <v>690</v>
      </c>
    </row>
    <row r="8" spans="1:3">
      <c r="A8" s="1" t="s">
        <v>691</v>
      </c>
      <c r="B8" t="s">
        <v>692</v>
      </c>
      <c r="C8" t="s">
        <v>693</v>
      </c>
    </row>
    <row r="9" spans="1:3">
      <c r="A9" s="1" t="s">
        <v>694</v>
      </c>
      <c r="B9" t="s">
        <v>695</v>
      </c>
      <c r="C9" t="s">
        <v>696</v>
      </c>
    </row>
    <row r="10" spans="1:3">
      <c r="A10" s="1" t="s">
        <v>697</v>
      </c>
      <c r="B10" t="s">
        <v>698</v>
      </c>
      <c r="C10" t="s">
        <v>699</v>
      </c>
    </row>
    <row r="11" spans="1:3">
      <c r="A11" s="1" t="s">
        <v>700</v>
      </c>
      <c r="B11" t="s">
        <v>701</v>
      </c>
      <c r="C11" t="s">
        <v>702</v>
      </c>
    </row>
    <row r="12" spans="1:3">
      <c r="A12" s="1" t="s">
        <v>703</v>
      </c>
      <c r="B12" t="s">
        <v>704</v>
      </c>
      <c r="C12" t="s">
        <v>705</v>
      </c>
    </row>
    <row r="13" spans="1:3">
      <c r="A13" s="1" t="s">
        <v>706</v>
      </c>
      <c r="B13" t="s">
        <v>707</v>
      </c>
      <c r="C13" t="s">
        <v>708</v>
      </c>
    </row>
    <row r="14" spans="1:3">
      <c r="A14" s="1" t="s">
        <v>709</v>
      </c>
      <c r="B14" t="s">
        <v>710</v>
      </c>
      <c r="C14" t="s">
        <v>711</v>
      </c>
    </row>
    <row r="15" spans="1:3">
      <c r="A15" s="1" t="s">
        <v>712</v>
      </c>
      <c r="B15" t="s">
        <v>713</v>
      </c>
      <c r="C15" t="s">
        <v>714</v>
      </c>
    </row>
    <row r="16" spans="1:3">
      <c r="A16" s="1" t="s">
        <v>715</v>
      </c>
      <c r="B16" t="s">
        <v>716</v>
      </c>
      <c r="C16" t="s">
        <v>717</v>
      </c>
    </row>
    <row r="17" spans="1:3">
      <c r="A17" s="1" t="s">
        <v>718</v>
      </c>
      <c r="B17" t="s">
        <v>719</v>
      </c>
      <c r="C17" t="s">
        <v>720</v>
      </c>
    </row>
    <row r="18" spans="1:3">
      <c r="A18" s="1" t="s">
        <v>721</v>
      </c>
      <c r="B18" t="s">
        <v>722</v>
      </c>
      <c r="C18" t="s">
        <v>723</v>
      </c>
    </row>
    <row r="19" spans="1:3">
      <c r="A19" s="1" t="s">
        <v>724</v>
      </c>
      <c r="B19" t="s">
        <v>725</v>
      </c>
      <c r="C19" t="s">
        <v>726</v>
      </c>
    </row>
    <row r="20" spans="1:3">
      <c r="A20" s="1" t="s">
        <v>727</v>
      </c>
      <c r="B20" t="s">
        <v>728</v>
      </c>
      <c r="C20" t="s">
        <v>729</v>
      </c>
    </row>
    <row r="21" spans="1:3">
      <c r="A21" s="1" t="s">
        <v>730</v>
      </c>
      <c r="B21" t="s">
        <v>731</v>
      </c>
      <c r="C21" t="s">
        <v>732</v>
      </c>
    </row>
    <row r="22" spans="1:3">
      <c r="A22" s="1" t="s">
        <v>733</v>
      </c>
      <c r="B22" t="s">
        <v>734</v>
      </c>
      <c r="C22" t="s">
        <v>735</v>
      </c>
    </row>
    <row r="23" spans="1:3">
      <c r="A23" s="1" t="s">
        <v>736</v>
      </c>
      <c r="B23" t="s">
        <v>737</v>
      </c>
      <c r="C23" t="s">
        <v>738</v>
      </c>
    </row>
    <row r="24" spans="1:3">
      <c r="A24" s="1" t="s">
        <v>739</v>
      </c>
      <c r="B24" t="s">
        <v>740</v>
      </c>
      <c r="C24" t="s">
        <v>741</v>
      </c>
    </row>
    <row r="25" spans="1:3">
      <c r="A25" s="1" t="s">
        <v>742</v>
      </c>
      <c r="B25" t="s">
        <v>743</v>
      </c>
      <c r="C25" t="s">
        <v>744</v>
      </c>
    </row>
    <row r="26" spans="1:3">
      <c r="A26" s="1" t="s">
        <v>745</v>
      </c>
      <c r="B26" t="s">
        <v>746</v>
      </c>
      <c r="C26" t="s">
        <v>747</v>
      </c>
    </row>
    <row r="27" spans="1:3">
      <c r="A27" s="1" t="s">
        <v>748</v>
      </c>
      <c r="B27" t="s">
        <v>749</v>
      </c>
      <c r="C27" t="s">
        <v>750</v>
      </c>
    </row>
    <row r="28" spans="1:3">
      <c r="A28" s="1" t="s">
        <v>751</v>
      </c>
      <c r="B28" t="s">
        <v>752</v>
      </c>
      <c r="C28" t="s">
        <v>753</v>
      </c>
    </row>
    <row r="29" spans="1:3">
      <c r="A29" s="1" t="s">
        <v>754</v>
      </c>
      <c r="B29" t="s">
        <v>755</v>
      </c>
      <c r="C29" t="s">
        <v>756</v>
      </c>
    </row>
    <row r="30" spans="1:3">
      <c r="A30" s="1" t="s">
        <v>757</v>
      </c>
      <c r="B30" t="s">
        <v>758</v>
      </c>
      <c r="C30" t="s">
        <v>759</v>
      </c>
    </row>
    <row r="31" spans="1:3">
      <c r="A31" s="1" t="s">
        <v>760</v>
      </c>
      <c r="B31" t="s">
        <v>761</v>
      </c>
      <c r="C31" t="s">
        <v>762</v>
      </c>
    </row>
    <row r="32" spans="1:3">
      <c r="A32" s="1" t="s">
        <v>763</v>
      </c>
      <c r="B32" t="s">
        <v>764</v>
      </c>
      <c r="C32" t="s">
        <v>765</v>
      </c>
    </row>
    <row r="33" spans="1:3">
      <c r="A33" s="1" t="s">
        <v>766</v>
      </c>
      <c r="B33" t="s">
        <v>767</v>
      </c>
      <c r="C33" t="s">
        <v>768</v>
      </c>
    </row>
    <row r="34" spans="1:3">
      <c r="A34" s="1" t="s">
        <v>769</v>
      </c>
      <c r="B34" t="s">
        <v>770</v>
      </c>
      <c r="C34" t="s">
        <v>771</v>
      </c>
    </row>
    <row r="35" spans="1:3">
      <c r="A35" s="1" t="s">
        <v>772</v>
      </c>
      <c r="B35" t="s">
        <v>773</v>
      </c>
      <c r="C35" t="s">
        <v>774</v>
      </c>
    </row>
    <row r="36" spans="1:3">
      <c r="A36" s="1" t="s">
        <v>775</v>
      </c>
      <c r="B36" t="s">
        <v>776</v>
      </c>
      <c r="C36" t="s">
        <v>777</v>
      </c>
    </row>
    <row r="37" spans="1:3">
      <c r="A37" s="1" t="s">
        <v>778</v>
      </c>
      <c r="B37" t="s">
        <v>779</v>
      </c>
      <c r="C37" t="s">
        <v>780</v>
      </c>
    </row>
    <row r="38" spans="1:3">
      <c r="A38" s="1" t="s">
        <v>781</v>
      </c>
      <c r="B38" t="s">
        <v>782</v>
      </c>
      <c r="C38" t="s">
        <v>783</v>
      </c>
    </row>
    <row r="39" spans="1:3">
      <c r="A39" s="1" t="s">
        <v>784</v>
      </c>
      <c r="B39" t="s">
        <v>785</v>
      </c>
      <c r="C39" t="s">
        <v>786</v>
      </c>
    </row>
    <row r="40" spans="1:3">
      <c r="A40" s="1" t="s">
        <v>787</v>
      </c>
      <c r="B40" t="s">
        <v>788</v>
      </c>
      <c r="C40" t="s">
        <v>789</v>
      </c>
    </row>
    <row r="41" spans="1:3">
      <c r="A41" s="1" t="s">
        <v>790</v>
      </c>
      <c r="B41" t="s">
        <v>791</v>
      </c>
      <c r="C41" t="s">
        <v>792</v>
      </c>
    </row>
    <row r="42" spans="1:3">
      <c r="A42" s="1" t="s">
        <v>793</v>
      </c>
      <c r="B42" t="s">
        <v>794</v>
      </c>
      <c r="C42" t="s">
        <v>795</v>
      </c>
    </row>
    <row r="43" spans="1:3">
      <c r="A43" s="1" t="s">
        <v>796</v>
      </c>
      <c r="B43" t="s">
        <v>797</v>
      </c>
      <c r="C43" t="s">
        <v>798</v>
      </c>
    </row>
    <row r="44" spans="1:3">
      <c r="A44" s="1" t="s">
        <v>799</v>
      </c>
      <c r="B44" t="s">
        <v>800</v>
      </c>
      <c r="C44" t="s">
        <v>801</v>
      </c>
    </row>
    <row r="45" spans="1:3">
      <c r="A45" s="1" t="s">
        <v>802</v>
      </c>
      <c r="B45" t="s">
        <v>803</v>
      </c>
      <c r="C45" t="s">
        <v>804</v>
      </c>
    </row>
    <row r="46" spans="1:2">
      <c r="A46" s="1" t="s">
        <v>805</v>
      </c>
      <c r="B46" t="s">
        <v>806</v>
      </c>
    </row>
  </sheetData>
  <pageMargins left="0.75" right="0.75" top="1" bottom="1" header="0.51" footer="0.51"/>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1" master="" otherUserPermission="visible">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3_1" rangeCreator="" othersAccessPermission="edit"/>
    <arrUserId title="区域1_5" rangeCreator="" othersAccessPermission="edit"/>
    <arrUserId title="区域1_3_2" rangeCreator="" othersAccessPermission="edit"/>
  </rangeList>
  <rangeList sheetStid="12" master="" otherUserPermission="visible"/>
  <rangeList sheetStid="8" master="" otherUserPermission="visible"/>
  <rangeList sheetStid="9" master="" otherUserPermission="visible"/>
  <rangeList sheetStid="10"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3.项目详细信息表</vt:lpstr>
      <vt:lpstr>Sheet1</vt:lpstr>
      <vt:lpstr>本次申报</vt:lpstr>
      <vt:lpstr>基本情况</vt:lpstr>
      <vt:lpstr>项目收益对应的基金科目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qujiangui</dc:creator>
  <cp:lastModifiedBy>ZYJ</cp:lastModifiedBy>
  <dcterms:created xsi:type="dcterms:W3CDTF">2023-01-04T01:19:00Z</dcterms:created>
  <dcterms:modified xsi:type="dcterms:W3CDTF">2025-07-09T03:27:06Z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E26C0B3F50C844E9B324CCE8C31BD995</vt:lpwstr>
  </property>
  <property fmtid="{D5CDD505-2E9C-101B-9397-08002B2CF9AE}" pid="3" name="KSOProductBuildVer">
    <vt:lpwstr>2052-12.1.0.21541</vt:lpwstr>
  </property>
</Properties>
</file>